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266\Desktop\"/>
    </mc:Choice>
  </mc:AlternateContent>
  <xr:revisionPtr revIDLastSave="0" documentId="13_ncr:1_{1CC181A5-578D-4733-92AE-223B3C2B43D2}" xr6:coauthVersionLast="36" xr6:coauthVersionMax="41" xr10:uidLastSave="{00000000-0000-0000-0000-000000000000}"/>
  <bookViews>
    <workbookView xWindow="0" yWindow="0" windowWidth="15345" windowHeight="378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U37" i="7"/>
  <c r="E37" i="7"/>
  <c r="C37" i="7" s="1"/>
  <c r="DG36" i="7"/>
  <c r="CQ36" i="7"/>
  <c r="CO36" i="7" s="1"/>
  <c r="BY36" i="7"/>
  <c r="BG36" i="7"/>
  <c r="AM36" i="7"/>
  <c r="W36" i="7"/>
  <c r="E36" i="7"/>
  <c r="C36" i="7" s="1"/>
  <c r="DG35" i="7"/>
  <c r="CQ35" i="7"/>
  <c r="CO35" i="7" s="1"/>
  <c r="BY35" i="7"/>
  <c r="BG35" i="7"/>
  <c r="AM35" i="7"/>
  <c r="W35" i="7"/>
  <c r="E35" i="7"/>
  <c r="C35" i="7" s="1"/>
  <c r="DG34" i="7"/>
  <c r="CQ34" i="7"/>
  <c r="BY34" i="7"/>
  <c r="BG34" i="7"/>
  <c r="AO34" i="7"/>
  <c r="W34" i="7"/>
  <c r="E34" i="7"/>
  <c r="C34" i="7" s="1"/>
  <c r="U34" i="7" l="1"/>
  <c r="U35" i="7" s="1"/>
  <c r="U36" i="7" s="1"/>
  <c r="AM34" i="7"/>
  <c r="BE34" i="7" s="1"/>
  <c r="BE35" i="7" l="1"/>
  <c r="BE36" i="7" s="1"/>
  <c r="BW34" i="7"/>
  <c r="BW35" i="7" s="1"/>
  <c r="BW36" i="7" s="1"/>
  <c r="BW37" i="7" s="1"/>
  <c r="BW38" i="7" s="1"/>
  <c r="BW39" i="7" s="1"/>
  <c r="BW40" i="7" s="1"/>
  <c r="BW41" i="7" s="1"/>
  <c r="BW42" i="7" s="1"/>
  <c r="CO34" i="7" l="1"/>
</calcChain>
</file>

<file path=xl/sharedStrings.xml><?xml version="1.0" encoding="utf-8"?>
<sst xmlns="http://schemas.openxmlformats.org/spreadsheetml/2006/main" count="1038" uniqueCount="557">
  <si>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</si>
  <si>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</si>
  <si>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</si>
  <si>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</si>
  <si>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</si>
  <si>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</si>
  <si>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</si>
  <si>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</si>
  <si>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</si>
  <si>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</si>
  <si>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</si>
  <si>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</si>
  <si>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</si>
  <si>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</si>
  <si>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</si>
  <si>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</si>
  <si>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</si>
  <si>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普通建設事業の抑制等により地方債の新規発行を抑制してきた結果、将来負担比率は低下傾向となっている。一方で、大規模改修等の抑制により有形固定資産減価償却率は類似団体のなかで4番目に高く、上昇傾向にもある。今後は、公共施設等総合管理計画及び個別施設計画に基づき、老朽化対策に積極的に取り組んでいく。</t>
    <phoneticPr fontId="5"/>
  </si>
  <si>
    <t>　将来負担比率及び実質公債費比率について、類似団体と比較して高くなっている。これは、㈶大鰐町開発公社、大鰐地域総合開発㈱の両法人について、第三セクター等改革推進債の発行（6,617百万円）により、損失補償を履行（7,015百万円）したことが主因となっている。
　平成24年度から第三セクター等改革推進債の償還が始まったため、平成25年度に実質公債費比率のピークを迎えたが、平成26年度と令和元年度に実施した繰上償還等の効果により、令和元年決算では16.5％となっている。今後も、地方債残高及び元利償還金が減少する見込みであり、引続き歳入確保歳出削減を図るとともに、更なる繰上償還の実施等により両指標の低下を図る。</t>
    <rPh sb="193" eb="195">
      <t>レイワ</t>
    </rPh>
    <rPh sb="195" eb="197">
      <t>ガンネン</t>
    </rPh>
    <rPh sb="197" eb="198">
      <t>ド</t>
    </rPh>
    <rPh sb="215" eb="217">
      <t>レイワ</t>
    </rPh>
    <rPh sb="217" eb="219">
      <t>ガンネン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</si>
  <si>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</si>
  <si>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</si>
  <si>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</si>
  <si>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</si>
  <si>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</si>
  <si>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</si>
  <si>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</si>
  <si>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</si>
  <si>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</si>
  <si>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</si>
  <si>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</si>
  <si>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</si>
  <si>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</si>
  <si>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</si>
  <si>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</si>
  <si>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</si>
  <si>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</si>
  <si>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</si>
  <si>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</si>
  <si>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</si>
  <si>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</si>
  <si>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</si>
  <si>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</si>
  <si>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</si>
  <si>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</si>
  <si>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</si>
  <si>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</si>
  <si>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</si>
  <si>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</si>
  <si>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</si>
  <si>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</si>
  <si>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</si>
  <si>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</si>
  <si>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</si>
  <si>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</si>
  <si>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</si>
  <si>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</si>
  <si>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</si>
  <si>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</si>
  <si>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</si>
  <si>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</si>
  <si>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</si>
  <si>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</si>
  <si>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</si>
  <si>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</si>
  <si>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</si>
  <si>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</si>
  <si>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</si>
  <si>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</si>
  <si>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</si>
  <si>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</si>
  <si>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</si>
  <si>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</si>
  <si>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</si>
  <si>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</si>
  <si>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</si>
  <si>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</si>
  <si>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</si>
  <si>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</si>
  <si>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</si>
  <si>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</si>
  <si>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</si>
  <si>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</si>
  <si>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</si>
  <si>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</si>
  <si>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</si>
  <si>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</si>
  <si>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</si>
  <si>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病院事業会計</t>
    <phoneticPr fontId="5"/>
  </si>
  <si>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</si>
  <si>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</si>
  <si>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</si>
  <si>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</si>
  <si>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</si>
  <si>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</si>
  <si>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</si>
  <si>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</si>
  <si>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</si>
  <si>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</si>
  <si>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</si>
  <si>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</si>
  <si>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</si>
  <si>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</si>
  <si>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</si>
  <si>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</si>
  <si>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</si>
  <si>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</si>
  <si>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</si>
  <si>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</si>
  <si>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</si>
  <si>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</si>
  <si>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</si>
  <si>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</si>
  <si>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</si>
  <si>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</si>
  <si>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</si>
  <si>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</si>
  <si>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</si>
  <si>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</si>
  <si>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</si>
  <si>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</si>
  <si>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</si>
  <si>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</si>
  <si>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</si>
  <si>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</si>
  <si>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</si>
  <si>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</si>
  <si>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</si>
  <si>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</si>
  <si>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</si>
  <si>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</si>
  <si>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</si>
  <si>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</si>
  <si>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</si>
  <si>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</si>
  <si>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</si>
  <si>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</si>
  <si>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</si>
  <si>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</si>
  <si>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</si>
  <si>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</si>
  <si>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</si>
  <si>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</si>
  <si>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</si>
  <si>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</si>
  <si>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</si>
  <si>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</si>
  <si>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</si>
  <si>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</si>
  <si>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青森県大鰐町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</si>
  <si>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</si>
  <si>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</si>
  <si>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</si>
  <si>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</si>
  <si>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</si>
  <si>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</si>
  <si>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</si>
  <si>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</si>
  <si>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</si>
  <si>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</si>
  <si>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</si>
  <si>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</si>
  <si>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</si>
  <si>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</si>
  <si>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</si>
  <si>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</si>
  <si>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</si>
  <si>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</si>
  <si>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</si>
  <si>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</si>
  <si>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</si>
  <si>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</si>
  <si>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</si>
  <si>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</si>
  <si>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</si>
  <si>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</si>
  <si>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</si>
  <si>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</si>
  <si>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</si>
  <si>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</si>
  <si>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</si>
  <si>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</si>
  <si>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</si>
  <si>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</si>
  <si>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</si>
  <si>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</si>
  <si>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</si>
  <si>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</si>
  <si>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</si>
  <si>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</si>
  <si>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</si>
  <si>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</si>
  <si>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</si>
  <si>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</si>
  <si>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</si>
  <si>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</si>
  <si>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</si>
  <si>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</si>
  <si>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</si>
  <si>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</si>
  <si>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</si>
  <si>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</si>
  <si>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</si>
  <si>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</si>
  <si>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</si>
  <si>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</si>
  <si>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</si>
  <si>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</si>
  <si>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</si>
  <si>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</si>
  <si>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</si>
  <si>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</si>
  <si>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</si>
  <si>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</si>
  <si>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</si>
  <si>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</si>
  <si>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</si>
  <si>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</si>
  <si>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</si>
  <si>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</si>
  <si>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</si>
  <si>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</si>
  <si>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</si>
  <si>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</si>
  <si>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</si>
  <si>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</si>
  <si>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</si>
  <si>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</si>
  <si>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</si>
  <si>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</si>
  <si>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</si>
  <si>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</si>
  <si>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</si>
  <si>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</si>
  <si>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</si>
  <si>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</si>
  <si>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</si>
  <si>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</si>
  <si>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</si>
  <si>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</si>
  <si>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</si>
  <si>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</si>
  <si>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</si>
  <si>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</si>
  <si>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</si>
  <si>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</si>
  <si>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</si>
  <si>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</si>
  <si>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</si>
  <si>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</si>
  <si>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</si>
  <si>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</si>
  <si>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</si>
  <si>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</si>
  <si>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</si>
  <si>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</si>
  <si>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</si>
  <si>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</si>
  <si>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</si>
  <si>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</si>
  <si>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</si>
  <si>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</si>
  <si>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</si>
  <si>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</si>
  <si>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</si>
  <si>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</si>
  <si>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</si>
  <si>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</si>
  <si>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</si>
  <si>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</si>
  <si>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</si>
  <si>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</si>
  <si>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</si>
  <si>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</si>
  <si>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</si>
  <si>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</si>
  <si>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</si>
  <si>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</si>
  <si>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</si>
  <si>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</si>
  <si>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</si>
  <si>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</si>
  <si>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</si>
  <si>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</si>
  <si>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</si>
  <si>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</si>
  <si>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</si>
  <si>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</si>
  <si>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</si>
  <si>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</si>
  <si>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</si>
  <si>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</si>
  <si>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</si>
  <si>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</si>
  <si>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</si>
  <si>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</si>
  <si>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</si>
  <si>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</si>
  <si>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</si>
  <si>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</si>
  <si>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</si>
  <si>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</si>
  <si>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青森県大鰐町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</si>
  <si>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</si>
  <si>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</si>
  <si>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</si>
  <si>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</si>
  <si>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</si>
  <si>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</si>
  <si>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</si>
  <si>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</si>
  <si>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</si>
  <si>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</si>
  <si>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</si>
  <si>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</si>
  <si>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</si>
  <si>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</si>
  <si>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</si>
  <si>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</si>
  <si>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</si>
  <si>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</si>
  <si>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</si>
  <si>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</si>
  <si>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</si>
  <si>
    <t>大鰐町土地開発公社</t>
  </si>
  <si>
    <t>-</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</si>
  <si>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</si>
  <si>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</si>
  <si>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</si>
  <si>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</si>
  <si>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</si>
  <si>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</si>
  <si>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</si>
  <si>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</si>
  <si>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</si>
  <si>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</si>
  <si>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</si>
  <si>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</si>
  <si>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</si>
  <si>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</si>
  <si>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</si>
  <si>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</si>
  <si>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</si>
  <si>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</si>
  <si>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</si>
  <si>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</si>
  <si>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</si>
  <si>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</si>
  <si>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</si>
  <si>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</si>
  <si>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</si>
  <si>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</si>
  <si>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13"/>
  </si>
  <si>
    <t>法適用企業</t>
    <rPh sb="0" eb="1">
      <t>ホウ</t>
    </rPh>
    <rPh sb="1" eb="3">
      <t>テキヨウ</t>
    </rPh>
    <rPh sb="3" eb="5">
      <t>キギョウ</t>
    </rPh>
    <phoneticPr fontId="2"/>
  </si>
  <si>
    <t>青森県市町村総合事務組合一般会計</t>
    <rPh sb="0" eb="3">
      <t>アオモリケン</t>
    </rPh>
    <rPh sb="3" eb="6">
      <t>シチョウソン</t>
    </rPh>
    <rPh sb="6" eb="8">
      <t>ソウゴウ</t>
    </rPh>
    <rPh sb="8" eb="10">
      <t>ジム</t>
    </rPh>
    <rPh sb="10" eb="12">
      <t>クミアイ</t>
    </rPh>
    <phoneticPr fontId="13"/>
  </si>
  <si>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13"/>
  </si>
  <si>
    <t>弘前地区環境整備事務組合一般会計</t>
    <rPh sb="0" eb="2">
      <t>ヒロサキ</t>
    </rPh>
    <rPh sb="2" eb="4">
      <t>チク</t>
    </rPh>
    <rPh sb="4" eb="6">
      <t>カンキョウ</t>
    </rPh>
    <rPh sb="6" eb="8">
      <t>セイビ</t>
    </rPh>
    <rPh sb="8" eb="10">
      <t>ジム</t>
    </rPh>
    <rPh sb="10" eb="12">
      <t>クミアイ</t>
    </rPh>
    <phoneticPr fontId="13"/>
  </si>
  <si>
    <t>弘前地区消防事務組合一般会計</t>
    <rPh sb="0" eb="2">
      <t>ヒロサキ</t>
    </rPh>
    <rPh sb="2" eb="4">
      <t>チク</t>
    </rPh>
    <rPh sb="4" eb="6">
      <t>ショウボウ</t>
    </rPh>
    <rPh sb="6" eb="8">
      <t>ジム</t>
    </rPh>
    <rPh sb="8" eb="10">
      <t>クミアイ</t>
    </rPh>
    <phoneticPr fontId="13"/>
  </si>
  <si>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3"/>
  </si>
  <si>
    <t>津軽広域連合一般会計</t>
    <rPh sb="0" eb="2">
      <t>ツガル</t>
    </rPh>
    <rPh sb="2" eb="4">
      <t>コウイキ</t>
    </rPh>
    <rPh sb="4" eb="6">
      <t>レンゴウ</t>
    </rPh>
    <phoneticPr fontId="13"/>
  </si>
  <si>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13"/>
  </si>
  <si>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</si>
  <si>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</si>
  <si>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</si>
  <si>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</si>
  <si>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</si>
  <si>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</si>
  <si>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</si>
  <si>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</si>
  <si>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</si>
  <si>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</si>
  <si>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</si>
  <si>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</si>
  <si>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</si>
  <si>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</si>
  <si>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</si>
  <si>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</si>
  <si>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</si>
  <si>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</si>
  <si>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</si>
  <si>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</si>
  <si>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</si>
  <si>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</si>
  <si>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</si>
  <si>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</si>
  <si>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</si>
  <si>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</si>
  <si>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</si>
  <si>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</si>
  <si>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</si>
  <si>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</si>
  <si>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</si>
  <si>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</si>
  <si>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</si>
  <si>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</si>
  <si>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</si>
  <si>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</si>
  <si>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</si>
  <si>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</si>
  <si>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</si>
  <si>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</si>
  <si>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</si>
  <si>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</si>
  <si>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</si>
  <si>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</si>
  <si>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</si>
  <si>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</si>
  <si>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</si>
  <si>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</si>
  <si>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</si>
  <si>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</si>
  <si>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</si>
  <si>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</si>
  <si>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</si>
  <si>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</si>
  <si>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</si>
  <si>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</si>
  <si>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</si>
  <si>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</si>
  <si>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</si>
  <si>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</si>
  <si>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</si>
  <si>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</si>
  <si>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</si>
  <si>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</si>
  <si>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</si>
  <si>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</si>
  <si>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</si>
  <si>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</si>
  <si>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</si>
  <si>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</si>
  <si>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</si>
  <si>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</si>
  <si>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</si>
  <si>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</si>
  <si>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</si>
  <si>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</si>
  <si>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</si>
  <si>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</si>
  <si>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</si>
  <si>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</si>
  <si>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</si>
  <si>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</si>
  <si>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</si>
  <si>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</si>
  <si>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</si>
  <si>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</si>
  <si>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</si>
  <si>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</si>
  <si>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</si>
  <si>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</si>
  <si>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</si>
  <si>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</si>
  <si>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</si>
  <si>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</si>
  <si>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</si>
  <si>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</si>
  <si>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</si>
  <si>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</si>
  <si>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</si>
  <si>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</si>
  <si>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</si>
  <si>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</si>
  <si>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</si>
  <si>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</si>
  <si>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</si>
  <si>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</si>
  <si>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</si>
  <si>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</si>
  <si>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</si>
  <si>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</si>
  <si>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</si>
  <si>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</si>
  <si>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</si>
  <si>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</si>
  <si>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</si>
  <si>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</si>
  <si>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</si>
  <si>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</si>
  <si>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</si>
  <si>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</si>
  <si>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</si>
  <si>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</si>
  <si>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</si>
  <si>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</si>
  <si>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</si>
  <si>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</si>
  <si>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</si>
  <si>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</si>
  <si>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</si>
  <si>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</si>
  <si>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2.07</t>
  </si>
  <si>
    <t>会計</t>
    <rPh sb="0" eb="2">
      <t>カイケイ</t>
    </rPh>
    <phoneticPr fontId="5"/>
  </si>
  <si>
    <t>病院事業会計</t>
  </si>
  <si>
    <t>▲ 0.34</t>
  </si>
  <si>
    <t>▲ 0.01</t>
  </si>
  <si>
    <t>一般会計</t>
  </si>
  <si>
    <t>介護保険特別会計</t>
  </si>
  <si>
    <t>国民健康保険特別会計</t>
  </si>
  <si>
    <t>▲ 2.03</t>
  </si>
  <si>
    <t>温泉事業特別会計</t>
  </si>
  <si>
    <t>後期高齢者医療特別会計</t>
  </si>
  <si>
    <t>公共下水道事業特別会計</t>
  </si>
  <si>
    <t>簡易水道事業特別会計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</si>
  <si>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</si>
  <si>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</si>
  <si>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</si>
  <si>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</si>
  <si>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</si>
  <si>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</si>
  <si>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</si>
  <si>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</si>
  <si>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</si>
  <si>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</si>
  <si>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</si>
  <si>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</si>
  <si>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</si>
  <si>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</si>
  <si>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</si>
  <si>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</si>
  <si>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</si>
  <si>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</si>
  <si>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</si>
  <si>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</si>
  <si>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</si>
  <si>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</si>
  <si>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</si>
  <si>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</si>
  <si>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</si>
  <si>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</si>
  <si>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</si>
  <si>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</si>
  <si>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</si>
  <si>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</si>
  <si>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</si>
  <si>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</si>
  <si>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</si>
  <si>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</si>
  <si>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</si>
  <si>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</si>
  <si>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</si>
  <si>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</si>
  <si>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</si>
  <si>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</si>
  <si>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</si>
  <si>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</si>
  <si>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</si>
  <si>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</si>
  <si>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</si>
  <si>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</si>
  <si>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</si>
  <si>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</si>
  <si>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公共施設等整備基金</t>
    <rPh sb="0" eb="2">
      <t>コウキョウ</t>
    </rPh>
    <rPh sb="2" eb="4">
      <t>シセツ</t>
    </rPh>
    <rPh sb="4" eb="5">
      <t>トウ</t>
    </rPh>
    <rPh sb="5" eb="7">
      <t>セイビ</t>
    </rPh>
    <rPh sb="7" eb="9">
      <t>キキン</t>
    </rPh>
    <phoneticPr fontId="34"/>
  </si>
  <si>
    <t>ふるさとづくり基金</t>
    <rPh sb="7" eb="9">
      <t>キキン</t>
    </rPh>
    <phoneticPr fontId="34"/>
  </si>
  <si>
    <t>スポーツ振興基金</t>
    <rPh sb="4" eb="6">
      <t>シンコウ</t>
    </rPh>
    <rPh sb="6" eb="8">
      <t>キキン</t>
    </rPh>
    <phoneticPr fontId="34"/>
  </si>
  <si>
    <t>ふるさと基金</t>
    <rPh sb="4" eb="6">
      <t>キキン</t>
    </rPh>
    <phoneticPr fontId="34"/>
  </si>
  <si>
    <t>ふるさと活性化対策基金</t>
    <rPh sb="4" eb="7">
      <t>カッセイカ</t>
    </rPh>
    <rPh sb="7" eb="9">
      <t>タイサク</t>
    </rPh>
    <rPh sb="9" eb="11">
      <t>キキン</t>
    </rPh>
    <phoneticPr fontId="34"/>
  </si>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</sst>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12476562-746F-4455-8C0F-6C24554D202C}"/>
    <cellStyle name="標準 2 3" xfId="10" xr:uid="{D740FF0C-955F-4C14-BBAE-5ED0A3696CA1}"/>
    <cellStyle name="標準 3" xfId="11" xr:uid="{FAFAA09D-377C-4891-B4D2-8929421C9DC4}"/>
    <cellStyle name="標準 4" xfId="20" xr:uid="{EA2673C1-2489-424A-A593-5777766679AF}"/>
    <cellStyle name="標準 4_APAHO401600" xfId="16" xr:uid="{58D9B331-D40E-4157-9C24-CD9A9194A2F0}"/>
    <cellStyle name="標準 4_APAHO4019001" xfId="19" xr:uid="{0577D4E1-A59F-4594-912E-2937F2BED4B2}"/>
    <cellStyle name="標準 4_ZJ08_022012_青森市_2010" xfId="18" xr:uid="{3AF880A3-E4B0-49B4-9192-7323C20EFDDD}"/>
    <cellStyle name="標準 6" xfId="7" xr:uid="{284154F0-DA2A-4C9D-8DB3-9B6C2BAC8ADF}"/>
    <cellStyle name="標準 6_APAHO401000" xfId="9" xr:uid="{227280AE-517E-4FE6-B7CE-AFE311CABA73}"/>
    <cellStyle name="標準 6_APAHO401200_O-JJ1016-001-3_財政状況資料集(決算状況カード(各会計・関係団体))(Rev2)2" xfId="15" xr:uid="{CCE12941-F01C-45FF-BE73-CCA47E3634FD}"/>
    <cellStyle name="標準 6_APAHO402200_O-JJ1016-001-3_財政状況資料集(決算状況カード(各会計・関係団体))(Rev2)2" xfId="12" xr:uid="{46D02C49-2774-411B-9629-6541EC6ECB0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7DBAC336-8779-4C62-B9B3-6509EF7293DB}"/>
    <cellStyle name="標準_O-JJ0722-001-3_決算状況カード(各会計・関係団体)_O-JJ1016-001-3_財政状況資料集(決算状況カード(各会計・関係団体))(Rev2)2" xfId="14" xr:uid="{B3379EA1-C669-46F6-870F-B25B87579F11}"/>
    <cellStyle name="標準_O-JJ0722-001-8_連結実質赤字比率に係る赤字・黒字の構成分析" xfId="17" xr:uid="{F1A143BE-154C-4C11-9E3D-E3E9197704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0E2E-4F11-9668-B632AACB81A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30292</c:v>
                </c:pt>
                <c:pt idx="1">
                  <c:v>28639</c:v>
                </c:pt>
                <c:pt idx="2">
                  <c:v>31928</c:v>
                </c:pt>
                <c:pt idx="3">
                  <c:v>45068</c:v>
                </c:pt>
                <c:pt idx="4">
                  <c:v>81291</c:v>
                </c:pt>
              </c:numCache>
            </c:numRef>
          </c:val>
          <c:smooth val="0"/>
          <c:extLst>
            <c:ext xmlns:c16="http://schemas.microsoft.com/office/drawing/2014/chart" uri="{C3380CC4-5D6E-409C-BE32-E72D297353CC}">
              <c16:uniqueId val="{00000001-0E2E-4F11-9668-B632AACB8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4.6500000000000004</c:v>
                </c:pt>
                <c:pt idx="1">
                  <c:v>5.34</c:v>
                </c:pt>
                <c:pt idx="2">
                  <c:v>3.52</c:v>
                </c:pt>
                <c:pt idx="3">
                  <c:v>7.23</c:v>
                </c:pt>
                <c:pt idx="4">
                  <c:v>8.0399999999999991</c:v>
                </c:pt>
              </c:numCache>
            </c:numRef>
          </c:val>
          <c:extLst>
            <c:ext xmlns:c16="http://schemas.microsoft.com/office/drawing/2014/chart" uri="{C3380CC4-5D6E-409C-BE32-E72D297353CC}">
              <c16:uniqueId val="{00000000-0278-42A8-8DBC-243CE7D0298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18.940000000000001</c:v>
                </c:pt>
                <c:pt idx="1">
                  <c:v>23.66</c:v>
                </c:pt>
                <c:pt idx="2">
                  <c:v>28.25</c:v>
                </c:pt>
                <c:pt idx="3">
                  <c:v>28.6</c:v>
                </c:pt>
                <c:pt idx="4">
                  <c:v>28.71</c:v>
                </c:pt>
              </c:numCache>
            </c:numRef>
          </c:val>
          <c:extLst>
            <c:ext xmlns:c16="http://schemas.microsoft.com/office/drawing/2014/chart" uri="{C3380CC4-5D6E-409C-BE32-E72D297353CC}">
              <c16:uniqueId val="{00000001-0278-42A8-8DBC-243CE7D029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4.26</c:v>
                </c:pt>
                <c:pt idx="1">
                  <c:v>0.57999999999999996</c:v>
                </c:pt>
                <c:pt idx="2">
                  <c:v>-2.0699999999999998</c:v>
                </c:pt>
                <c:pt idx="3">
                  <c:v>3.67</c:v>
                </c:pt>
                <c:pt idx="4">
                  <c:v>14.95</c:v>
                </c:pt>
              </c:numCache>
            </c:numRef>
          </c:val>
          <c:smooth val="0"/>
          <c:extLst>
            <c:ext xmlns:c16="http://schemas.microsoft.com/office/drawing/2014/chart" uri="{C3380CC4-5D6E-409C-BE32-E72D297353CC}">
              <c16:uniqueId val="{00000002-0278-42A8-8DBC-243CE7D029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EF-4276-81B8-30E1841D7AB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EF-4276-81B8-30E1841D7AB0}"/>
            </c:ext>
          </c:extLst>
        </c:ser>
        <c:ser>
          <c:idx val="2"/>
          <c:order val="2"/>
          <c:tx>
            <c:strRef>
              <c:f>[1]データシート!$A$29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0.02</c:v>
                </c:pt>
                <c:pt idx="2">
                  <c:v>#N/A</c:v>
                </c:pt>
                <c:pt idx="3">
                  <c:v>0.05</c:v>
                </c:pt>
                <c:pt idx="4">
                  <c:v>#N/A</c:v>
                </c:pt>
                <c:pt idx="5">
                  <c:v>0.04</c:v>
                </c:pt>
                <c:pt idx="6">
                  <c:v>#N/A</c:v>
                </c:pt>
                <c:pt idx="7">
                  <c:v>0.03</c:v>
                </c:pt>
                <c:pt idx="8">
                  <c:v>#N/A</c:v>
                </c:pt>
                <c:pt idx="9">
                  <c:v>0.01</c:v>
                </c:pt>
              </c:numCache>
            </c:numRef>
          </c:val>
          <c:extLst>
            <c:ext xmlns:c16="http://schemas.microsoft.com/office/drawing/2014/chart" uri="{C3380CC4-5D6E-409C-BE32-E72D297353CC}">
              <c16:uniqueId val="{00000002-E9EF-4276-81B8-30E1841D7AB0}"/>
            </c:ext>
          </c:extLst>
        </c:ser>
        <c:ser>
          <c:idx val="3"/>
          <c:order val="3"/>
          <c:tx>
            <c:strRef>
              <c:f>[1]データシート!$A$30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E9EF-4276-81B8-30E1841D7AB0}"/>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0.04</c:v>
                </c:pt>
                <c:pt idx="4">
                  <c:v>#N/A</c:v>
                </c:pt>
                <c:pt idx="5">
                  <c:v>0.04</c:v>
                </c:pt>
                <c:pt idx="6">
                  <c:v>#N/A</c:v>
                </c:pt>
                <c:pt idx="7">
                  <c:v>0.05</c:v>
                </c:pt>
                <c:pt idx="8">
                  <c:v>#N/A</c:v>
                </c:pt>
                <c:pt idx="9">
                  <c:v>0.02</c:v>
                </c:pt>
              </c:numCache>
            </c:numRef>
          </c:val>
          <c:extLst>
            <c:ext xmlns:c16="http://schemas.microsoft.com/office/drawing/2014/chart" uri="{C3380CC4-5D6E-409C-BE32-E72D297353CC}">
              <c16:uniqueId val="{00000004-E9EF-4276-81B8-30E1841D7AB0}"/>
            </c:ext>
          </c:extLst>
        </c:ser>
        <c:ser>
          <c:idx val="5"/>
          <c:order val="5"/>
          <c:tx>
            <c:strRef>
              <c:f>[1]データシート!$A$32</c:f>
              <c:strCache>
                <c:ptCount val="1"/>
                <c:pt idx="0">
                  <c:v>温泉事業特別会計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0.08</c:v>
                </c:pt>
                <c:pt idx="2">
                  <c:v>#N/A</c:v>
                </c:pt>
                <c:pt idx="3">
                  <c:v>0.03</c:v>
                </c:pt>
                <c:pt idx="4">
                  <c:v>#N/A</c:v>
                </c:pt>
                <c:pt idx="5">
                  <c:v>0.05</c:v>
                </c:pt>
                <c:pt idx="6">
                  <c:v>#N/A</c:v>
                </c:pt>
                <c:pt idx="7">
                  <c:v>7.0000000000000007E-2</c:v>
                </c:pt>
                <c:pt idx="8">
                  <c:v>#N/A</c:v>
                </c:pt>
                <c:pt idx="9">
                  <c:v>0.03</c:v>
                </c:pt>
              </c:numCache>
            </c:numRef>
          </c:val>
          <c:extLst>
            <c:ext xmlns:c16="http://schemas.microsoft.com/office/drawing/2014/chart" uri="{C3380CC4-5D6E-409C-BE32-E72D297353CC}">
              <c16:uniqueId val="{00000005-E9EF-4276-81B8-30E1841D7AB0}"/>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2.0299999999999998</c:v>
                </c:pt>
                <c:pt idx="1">
                  <c:v>#N/A</c:v>
                </c:pt>
                <c:pt idx="2">
                  <c:v>#N/A</c:v>
                </c:pt>
                <c:pt idx="3">
                  <c:v>0.93</c:v>
                </c:pt>
                <c:pt idx="4">
                  <c:v>#N/A</c:v>
                </c:pt>
                <c:pt idx="5">
                  <c:v>1.9</c:v>
                </c:pt>
                <c:pt idx="6">
                  <c:v>#N/A</c:v>
                </c:pt>
                <c:pt idx="7">
                  <c:v>2.72</c:v>
                </c:pt>
                <c:pt idx="8">
                  <c:v>#N/A</c:v>
                </c:pt>
                <c:pt idx="9">
                  <c:v>0.69</c:v>
                </c:pt>
              </c:numCache>
            </c:numRef>
          </c:val>
          <c:extLst>
            <c:ext xmlns:c16="http://schemas.microsoft.com/office/drawing/2014/chart" uri="{C3380CC4-5D6E-409C-BE32-E72D297353CC}">
              <c16:uniqueId val="{00000006-E9EF-4276-81B8-30E1841D7AB0}"/>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0.55000000000000004</c:v>
                </c:pt>
                <c:pt idx="2">
                  <c:v>#N/A</c:v>
                </c:pt>
                <c:pt idx="3">
                  <c:v>1.37</c:v>
                </c:pt>
                <c:pt idx="4">
                  <c:v>#N/A</c:v>
                </c:pt>
                <c:pt idx="5">
                  <c:v>1.1000000000000001</c:v>
                </c:pt>
                <c:pt idx="6">
                  <c:v>#N/A</c:v>
                </c:pt>
                <c:pt idx="7">
                  <c:v>0.32</c:v>
                </c:pt>
                <c:pt idx="8">
                  <c:v>#N/A</c:v>
                </c:pt>
                <c:pt idx="9">
                  <c:v>0.98</c:v>
                </c:pt>
              </c:numCache>
            </c:numRef>
          </c:val>
          <c:extLst>
            <c:ext xmlns:c16="http://schemas.microsoft.com/office/drawing/2014/chart" uri="{C3380CC4-5D6E-409C-BE32-E72D297353CC}">
              <c16:uniqueId val="{00000007-E9EF-4276-81B8-30E1841D7AB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4.6500000000000004</c:v>
                </c:pt>
                <c:pt idx="2">
                  <c:v>#N/A</c:v>
                </c:pt>
                <c:pt idx="3">
                  <c:v>5.34</c:v>
                </c:pt>
                <c:pt idx="4">
                  <c:v>#N/A</c:v>
                </c:pt>
                <c:pt idx="5">
                  <c:v>3.51</c:v>
                </c:pt>
                <c:pt idx="6">
                  <c:v>#N/A</c:v>
                </c:pt>
                <c:pt idx="7">
                  <c:v>7.22</c:v>
                </c:pt>
                <c:pt idx="8">
                  <c:v>#N/A</c:v>
                </c:pt>
                <c:pt idx="9">
                  <c:v>8.0299999999999994</c:v>
                </c:pt>
              </c:numCache>
            </c:numRef>
          </c:val>
          <c:extLst>
            <c:ext xmlns:c16="http://schemas.microsoft.com/office/drawing/2014/chart" uri="{C3380CC4-5D6E-409C-BE32-E72D297353CC}">
              <c16:uniqueId val="{00000008-E9EF-4276-81B8-30E1841D7AB0}"/>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0.95</c:v>
                </c:pt>
                <c:pt idx="2">
                  <c:v>#N/A</c:v>
                </c:pt>
                <c:pt idx="3">
                  <c:v>2.5</c:v>
                </c:pt>
                <c:pt idx="4">
                  <c:v>#N/A</c:v>
                </c:pt>
                <c:pt idx="5">
                  <c:v>0.6</c:v>
                </c:pt>
                <c:pt idx="6">
                  <c:v>0.34</c:v>
                </c:pt>
                <c:pt idx="7">
                  <c:v>#N/A</c:v>
                </c:pt>
                <c:pt idx="8">
                  <c:v>0.01</c:v>
                </c:pt>
                <c:pt idx="9">
                  <c:v>#N/A</c:v>
                </c:pt>
              </c:numCache>
            </c:numRef>
          </c:val>
          <c:extLst>
            <c:ext xmlns:c16="http://schemas.microsoft.com/office/drawing/2014/chart" uri="{C3380CC4-5D6E-409C-BE32-E72D297353CC}">
              <c16:uniqueId val="{00000009-E9EF-4276-81B8-30E1841D7A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575</c:v>
                </c:pt>
                <c:pt idx="5">
                  <c:v>502</c:v>
                </c:pt>
                <c:pt idx="8">
                  <c:v>433</c:v>
                </c:pt>
                <c:pt idx="11">
                  <c:v>437</c:v>
                </c:pt>
                <c:pt idx="14">
                  <c:v>442</c:v>
                </c:pt>
              </c:numCache>
            </c:numRef>
          </c:val>
          <c:extLst>
            <c:ext xmlns:c16="http://schemas.microsoft.com/office/drawing/2014/chart" uri="{C3380CC4-5D6E-409C-BE32-E72D297353CC}">
              <c16:uniqueId val="{00000000-D9EB-4354-BB25-1E1E3A4F3D0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EB-4354-BB25-1E1E3A4F3D0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EB-4354-BB25-1E1E3A4F3D0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154</c:v>
                </c:pt>
                <c:pt idx="3">
                  <c:v>147</c:v>
                </c:pt>
                <c:pt idx="6">
                  <c:v>142</c:v>
                </c:pt>
                <c:pt idx="9">
                  <c:v>116</c:v>
                </c:pt>
                <c:pt idx="12">
                  <c:v>104</c:v>
                </c:pt>
              </c:numCache>
            </c:numRef>
          </c:val>
          <c:extLst>
            <c:ext xmlns:c16="http://schemas.microsoft.com/office/drawing/2014/chart" uri="{C3380CC4-5D6E-409C-BE32-E72D297353CC}">
              <c16:uniqueId val="{00000003-D9EB-4354-BB25-1E1E3A4F3D0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208</c:v>
                </c:pt>
                <c:pt idx="3">
                  <c:v>198</c:v>
                </c:pt>
                <c:pt idx="6">
                  <c:v>197</c:v>
                </c:pt>
                <c:pt idx="9">
                  <c:v>202</c:v>
                </c:pt>
                <c:pt idx="12">
                  <c:v>198</c:v>
                </c:pt>
              </c:numCache>
            </c:numRef>
          </c:val>
          <c:extLst>
            <c:ext xmlns:c16="http://schemas.microsoft.com/office/drawing/2014/chart" uri="{C3380CC4-5D6E-409C-BE32-E72D297353CC}">
              <c16:uniqueId val="{00000004-D9EB-4354-BB25-1E1E3A4F3D0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EB-4354-BB25-1E1E3A4F3D0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EB-4354-BB25-1E1E3A4F3D0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862</c:v>
                </c:pt>
                <c:pt idx="3">
                  <c:v>772</c:v>
                </c:pt>
                <c:pt idx="6">
                  <c:v>663</c:v>
                </c:pt>
                <c:pt idx="9">
                  <c:v>636</c:v>
                </c:pt>
                <c:pt idx="12">
                  <c:v>613</c:v>
                </c:pt>
              </c:numCache>
            </c:numRef>
          </c:val>
          <c:extLst>
            <c:ext xmlns:c16="http://schemas.microsoft.com/office/drawing/2014/chart" uri="{C3380CC4-5D6E-409C-BE32-E72D297353CC}">
              <c16:uniqueId val="{00000007-D9EB-4354-BB25-1E1E3A4F3D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649</c:v>
                </c:pt>
                <c:pt idx="2">
                  <c:v>#N/A</c:v>
                </c:pt>
                <c:pt idx="3">
                  <c:v>#N/A</c:v>
                </c:pt>
                <c:pt idx="4">
                  <c:v>615</c:v>
                </c:pt>
                <c:pt idx="5">
                  <c:v>#N/A</c:v>
                </c:pt>
                <c:pt idx="6">
                  <c:v>#N/A</c:v>
                </c:pt>
                <c:pt idx="7">
                  <c:v>569</c:v>
                </c:pt>
                <c:pt idx="8">
                  <c:v>#N/A</c:v>
                </c:pt>
                <c:pt idx="9">
                  <c:v>#N/A</c:v>
                </c:pt>
                <c:pt idx="10">
                  <c:v>517</c:v>
                </c:pt>
                <c:pt idx="11">
                  <c:v>#N/A</c:v>
                </c:pt>
                <c:pt idx="12">
                  <c:v>#N/A</c:v>
                </c:pt>
                <c:pt idx="13">
                  <c:v>473</c:v>
                </c:pt>
                <c:pt idx="14">
                  <c:v>#N/A</c:v>
                </c:pt>
              </c:numCache>
            </c:numRef>
          </c:val>
          <c:smooth val="0"/>
          <c:extLst>
            <c:ext xmlns:c16="http://schemas.microsoft.com/office/drawing/2014/chart" uri="{C3380CC4-5D6E-409C-BE32-E72D297353CC}">
              <c16:uniqueId val="{00000008-D9EB-4354-BB25-1E1E3A4F3D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5377</c:v>
                </c:pt>
                <c:pt idx="5">
                  <c:v>5166</c:v>
                </c:pt>
                <c:pt idx="8">
                  <c:v>5135</c:v>
                </c:pt>
                <c:pt idx="11">
                  <c:v>5166</c:v>
                </c:pt>
                <c:pt idx="14">
                  <c:v>5232</c:v>
                </c:pt>
              </c:numCache>
            </c:numRef>
          </c:val>
          <c:extLst>
            <c:ext xmlns:c16="http://schemas.microsoft.com/office/drawing/2014/chart" uri="{C3380CC4-5D6E-409C-BE32-E72D297353CC}">
              <c16:uniqueId val="{00000000-FEBF-4185-B71D-95A2232ED27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215</c:v>
                </c:pt>
                <c:pt idx="5">
                  <c:v>213</c:v>
                </c:pt>
                <c:pt idx="8">
                  <c:v>207</c:v>
                </c:pt>
                <c:pt idx="11">
                  <c:v>197</c:v>
                </c:pt>
                <c:pt idx="14">
                  <c:v>189</c:v>
                </c:pt>
              </c:numCache>
            </c:numRef>
          </c:val>
          <c:extLst>
            <c:ext xmlns:c16="http://schemas.microsoft.com/office/drawing/2014/chart" uri="{C3380CC4-5D6E-409C-BE32-E72D297353CC}">
              <c16:uniqueId val="{00000001-FEBF-4185-B71D-95A2232ED27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1161</c:v>
                </c:pt>
                <c:pt idx="5">
                  <c:v>1398</c:v>
                </c:pt>
                <c:pt idx="8">
                  <c:v>1796</c:v>
                </c:pt>
                <c:pt idx="11">
                  <c:v>1952</c:v>
                </c:pt>
                <c:pt idx="14">
                  <c:v>1818</c:v>
                </c:pt>
              </c:numCache>
            </c:numRef>
          </c:val>
          <c:extLst>
            <c:ext xmlns:c16="http://schemas.microsoft.com/office/drawing/2014/chart" uri="{C3380CC4-5D6E-409C-BE32-E72D297353CC}">
              <c16:uniqueId val="{00000002-FEBF-4185-B71D-95A2232ED27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BF-4185-B71D-95A2232ED27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BF-4185-B71D-95A2232ED27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76</c:v>
                </c:pt>
                <c:pt idx="3">
                  <c:v>57</c:v>
                </c:pt>
                <c:pt idx="6">
                  <c:v>38</c:v>
                </c:pt>
                <c:pt idx="9">
                  <c:v>22</c:v>
                </c:pt>
                <c:pt idx="12">
                  <c:v>2</c:v>
                </c:pt>
              </c:numCache>
            </c:numRef>
          </c:val>
          <c:extLst>
            <c:ext xmlns:c16="http://schemas.microsoft.com/office/drawing/2014/chart" uri="{C3380CC4-5D6E-409C-BE32-E72D297353CC}">
              <c16:uniqueId val="{00000005-FEBF-4185-B71D-95A2232ED27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690</c:v>
                </c:pt>
                <c:pt idx="3">
                  <c:v>612</c:v>
                </c:pt>
                <c:pt idx="6">
                  <c:v>578</c:v>
                </c:pt>
                <c:pt idx="9">
                  <c:v>517</c:v>
                </c:pt>
                <c:pt idx="12">
                  <c:v>448</c:v>
                </c:pt>
              </c:numCache>
            </c:numRef>
          </c:val>
          <c:extLst>
            <c:ext xmlns:c16="http://schemas.microsoft.com/office/drawing/2014/chart" uri="{C3380CC4-5D6E-409C-BE32-E72D297353CC}">
              <c16:uniqueId val="{00000006-FEBF-4185-B71D-95A2232ED27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1252</c:v>
                </c:pt>
                <c:pt idx="3">
                  <c:v>1140</c:v>
                </c:pt>
                <c:pt idx="6">
                  <c:v>1046</c:v>
                </c:pt>
                <c:pt idx="9">
                  <c:v>941</c:v>
                </c:pt>
                <c:pt idx="12">
                  <c:v>845</c:v>
                </c:pt>
              </c:numCache>
            </c:numRef>
          </c:val>
          <c:extLst>
            <c:ext xmlns:c16="http://schemas.microsoft.com/office/drawing/2014/chart" uri="{C3380CC4-5D6E-409C-BE32-E72D297353CC}">
              <c16:uniqueId val="{00000007-FEBF-4185-B71D-95A2232ED27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2813</c:v>
                </c:pt>
                <c:pt idx="3">
                  <c:v>2756</c:v>
                </c:pt>
                <c:pt idx="6">
                  <c:v>2710</c:v>
                </c:pt>
                <c:pt idx="9">
                  <c:v>2646</c:v>
                </c:pt>
                <c:pt idx="12">
                  <c:v>2552</c:v>
                </c:pt>
              </c:numCache>
            </c:numRef>
          </c:val>
          <c:extLst>
            <c:ext xmlns:c16="http://schemas.microsoft.com/office/drawing/2014/chart" uri="{C3380CC4-5D6E-409C-BE32-E72D297353CC}">
              <c16:uniqueId val="{00000008-FEBF-4185-B71D-95A2232ED27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EBF-4185-B71D-95A2232ED27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8966</c:v>
                </c:pt>
                <c:pt idx="3">
                  <c:v>8519</c:v>
                </c:pt>
                <c:pt idx="6">
                  <c:v>8317</c:v>
                </c:pt>
                <c:pt idx="9">
                  <c:v>8160</c:v>
                </c:pt>
                <c:pt idx="12">
                  <c:v>7765</c:v>
                </c:pt>
              </c:numCache>
            </c:numRef>
          </c:val>
          <c:extLst>
            <c:ext xmlns:c16="http://schemas.microsoft.com/office/drawing/2014/chart" uri="{C3380CC4-5D6E-409C-BE32-E72D297353CC}">
              <c16:uniqueId val="{0000000A-FEBF-4185-B71D-95A2232ED2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7044</c:v>
                </c:pt>
                <c:pt idx="2">
                  <c:v>#N/A</c:v>
                </c:pt>
                <c:pt idx="3">
                  <c:v>#N/A</c:v>
                </c:pt>
                <c:pt idx="4">
                  <c:v>6306</c:v>
                </c:pt>
                <c:pt idx="5">
                  <c:v>#N/A</c:v>
                </c:pt>
                <c:pt idx="6">
                  <c:v>#N/A</c:v>
                </c:pt>
                <c:pt idx="7">
                  <c:v>5551</c:v>
                </c:pt>
                <c:pt idx="8">
                  <c:v>#N/A</c:v>
                </c:pt>
                <c:pt idx="9">
                  <c:v>#N/A</c:v>
                </c:pt>
                <c:pt idx="10">
                  <c:v>4972</c:v>
                </c:pt>
                <c:pt idx="11">
                  <c:v>#N/A</c:v>
                </c:pt>
                <c:pt idx="12">
                  <c:v>#N/A</c:v>
                </c:pt>
                <c:pt idx="13">
                  <c:v>4372</c:v>
                </c:pt>
                <c:pt idx="14">
                  <c:v>#N/A</c:v>
                </c:pt>
              </c:numCache>
            </c:numRef>
          </c:val>
          <c:smooth val="0"/>
          <c:extLst>
            <c:ext xmlns:c16="http://schemas.microsoft.com/office/drawing/2014/chart" uri="{C3380CC4-5D6E-409C-BE32-E72D297353CC}">
              <c16:uniqueId val="{0000000B-FEBF-4185-B71D-95A2232ED2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1013</c:v>
                </c:pt>
                <c:pt idx="1">
                  <c:v>1013</c:v>
                </c:pt>
                <c:pt idx="2">
                  <c:v>1013</c:v>
                </c:pt>
              </c:numCache>
            </c:numRef>
          </c:val>
          <c:extLst>
            <c:ext xmlns:c16="http://schemas.microsoft.com/office/drawing/2014/chart" uri="{C3380CC4-5D6E-409C-BE32-E72D297353CC}">
              <c16:uniqueId val="{00000000-6B06-486B-8A4F-D68058B1DFD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95</c:v>
                </c:pt>
                <c:pt idx="1">
                  <c:v>224</c:v>
                </c:pt>
                <c:pt idx="2">
                  <c:v>0</c:v>
                </c:pt>
              </c:numCache>
            </c:numRef>
          </c:val>
          <c:extLst>
            <c:ext xmlns:c16="http://schemas.microsoft.com/office/drawing/2014/chart" uri="{C3380CC4-5D6E-409C-BE32-E72D297353CC}">
              <c16:uniqueId val="{00000001-6B06-486B-8A4F-D68058B1DFD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522</c:v>
                </c:pt>
                <c:pt idx="1">
                  <c:v>527</c:v>
                </c:pt>
                <c:pt idx="2">
                  <c:v>508</c:v>
                </c:pt>
              </c:numCache>
            </c:numRef>
          </c:val>
          <c:extLst>
            <c:ext xmlns:c16="http://schemas.microsoft.com/office/drawing/2014/chart" uri="{C3380CC4-5D6E-409C-BE32-E72D297353CC}">
              <c16:uniqueId val="{00000002-6B06-486B-8A4F-D68058B1DF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{F3DCD0C4-BB46-47AB-B421-64702CBE00DB}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037-4CEF-9430-65320F7005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{B9DB3B78-07D5-47B0-B258-8A02AE1E8685}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37-4CEF-9430-65320F7005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{D7268A7C-E6C3-478A-9361-BD5F094CC45C}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37-4CEF-9430-65320F7005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{A8AD3465-BEE9-4583-A830-000F6E3FA94D}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37-4CEF-9430-65320F7005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{4E16EC40-0CE5-4AE3-A1E5-1BD88651989B}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37-4CEF-9430-65320F7005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{DF62143D-7989-44AC-A848-C6B6BC9B1765}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037-4CEF-9430-65320F7005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{0CFEF8A9-3D8D-429D-BADF-72B24230D93C}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037-4CEF-9430-65320F7005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{4FFFC04D-897A-4AA6-A319-974ADE3A12C6}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037-4CEF-9430-65320F7005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{BEE77435-20DF-49DD-A5CB-CB9212CDCBBB}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037-4CEF-9430-65320F7005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72.900000000000006</c:v>
                </c:pt>
                <c:pt idx="16">
                  <c:v>73.900000000000006</c:v>
                </c:pt>
                <c:pt idx="24">
                  <c:v>75.099999999999994</c:v>
                </c:pt>
                <c:pt idx="32">
                  <c:v>75.5</c:v>
                </c:pt>
              </c:numCache>
            </c:numRef>
          </c:xVal>
          <c:yVal>
            <c:numRef>
              <c:f>公会計指標分析・財政指標組合せ分析表!$BP$51:$DC$51</c:f>
              <c:numCache>
                <c:formatCode>#,##0.0;"▲ "#,##0.0</c:formatCode>
                <c:ptCount val="40"/>
                <c:pt idx="8">
                  <c:v>193.3</c:v>
                </c:pt>
                <c:pt idx="16">
                  <c:v>175.1</c:v>
                </c:pt>
                <c:pt idx="24">
                  <c:v>159.30000000000001</c:v>
                </c:pt>
                <c:pt idx="32">
                  <c:v>140.9</c:v>
                </c:pt>
              </c:numCache>
            </c:numRef>
          </c:yVal>
          <c:smooth val="0"/>
          <c:extLst>
            <c:ext xmlns:c16="http://schemas.microsoft.com/office/drawing/2014/chart" uri="{C3380CC4-5D6E-409C-BE32-E72D297353CC}">
              <c16:uniqueId val="{00000009-5037-4CEF-9430-65320F7005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{E401006E-DC9B-4B50-A606-260642597B31}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037-4CEF-9430-65320F7005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{0C84B5D7-B77F-4BDB-AC77-8EDE697BB67A}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37-4CEF-9430-65320F7005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{588EA51B-A4C1-4DC4-9018-9CFD27737775}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37-4CEF-9430-65320F7005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{D097F95D-373D-414F-B51C-7327263D043B}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37-4CEF-9430-65320F7005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{EDB2F5FB-EAEB-436F-9974-7A5AA021D52C}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37-4CEF-9430-65320F7005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{BF38E4E8-5DF6-40BD-9E1E-8EFBAFB77979}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037-4CEF-9430-65320F7005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{53106250-D465-462D-A2F4-5D172AC869F3}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037-4CEF-9430-65320F7005F9}"/>
                </c:ext>
              </c:extLst>
            </c:dLbl>
            <c:dLbl>
              <c:idx val="24"/>
              <c:layout>
                <c:manualLayout>
                  <c:x val="-2.402218790289257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{6B757E66-3DF2-496C-9A3B-1AD3735493FA}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037-4CEF-9430-65320F7005F9}"/>
                </c:ext>
              </c:extLst>
            </c:dLbl>
            <c:dLbl>
              <c:idx val="32"/>
              <c:layout>
                <c:manualLayout>
                  <c:x val="-4.013876321691392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{9085BCFD-8113-4344-B6C1-9EA8CB8193CB}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037-4CEF-9430-65320F7005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037-4CEF-9430-65320F7005F9}"/>
            </c:ext>
          </c:extLst>
        </c:ser>
        <c:dLbls>
          <c:showLegendKey val="0"/>
          <c:showVal val="1"/>
          <c:showCatName val="0"/>
          <c:showSerName val="0"/>
          <c:showPercent val="0"/>
          <c:showBubbleSize val="0"/>
        </c:dLbls>
        <c:axId val="46179840"/>
        <c:axId val="46181760"/>
      </c:scatterChart>
      <c:valAx>
        <c:axId val="46179840"/>
        <c:scaling>
          <c:orientation val="minMax"/>
          <c:max val="7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{C4EB4960-BBCC-49C8-A669-33402EA5D308}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B5-48C2-9CA9-56557EFA92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{95FFC211-C842-4E33-B21D-C0F080CFD016}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B5-48C2-9CA9-56557EFA92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{F9DFBACF-E9B5-415C-9DCB-B41F08E44D01}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B5-48C2-9CA9-56557EFA92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{1E7F2560-9CC1-4137-A8A1-62E779A7D27D}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B5-48C2-9CA9-56557EFA92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{F4C9157C-59E9-4A29-8996-09DA3F984F1E}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B5-48C2-9CA9-56557EFA92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{402B987B-AADD-416A-93AB-A4ADE8B44EA7}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B5-48C2-9CA9-56557EFA92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{9A0AAE90-FE96-4C75-8DC5-4FC08AACABEF}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B5-48C2-9CA9-56557EFA92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{8A9CA07D-3256-4E8D-8BA0-A1608BC213A0}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B5-48C2-9CA9-56557EFA92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{973FFA40-BEC2-44E9-A707-4BFFD51DC635}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B5-48C2-9CA9-56557EFA92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21.5</c:v>
                </c:pt>
                <c:pt idx="8">
                  <c:v>20.3</c:v>
                </c:pt>
                <c:pt idx="16">
                  <c:v>18.8</c:v>
                </c:pt>
                <c:pt idx="24">
                  <c:v>17.7</c:v>
                </c:pt>
                <c:pt idx="32">
                  <c:v>16.5</c:v>
                </c:pt>
              </c:numCache>
            </c:numRef>
          </c:xVal>
          <c:yVal>
            <c:numRef>
              <c:f>公会計指標分析・財政指標組合せ分析表!$BP$73:$DC$73</c:f>
              <c:numCache>
                <c:formatCode>#,##0.0;"▲ "#,##0.0</c:formatCode>
                <c:ptCount val="40"/>
                <c:pt idx="0">
                  <c:v>214.2</c:v>
                </c:pt>
                <c:pt idx="8">
                  <c:v>193.3</c:v>
                </c:pt>
                <c:pt idx="16">
                  <c:v>175.1</c:v>
                </c:pt>
                <c:pt idx="24">
                  <c:v>159.30000000000001</c:v>
                </c:pt>
                <c:pt idx="32">
                  <c:v>140.9</c:v>
                </c:pt>
              </c:numCache>
            </c:numRef>
          </c:yVal>
          <c:smooth val="0"/>
          <c:extLst>
            <c:ext xmlns:c16="http://schemas.microsoft.com/office/drawing/2014/chart" uri="{C3380CC4-5D6E-409C-BE32-E72D297353CC}">
              <c16:uniqueId val="{00000009-3DB5-48C2-9CA9-56557EFA92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0884163151655501E-2"/>
                  <c:y val="-0.1055796704858597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{5C6E827D-C79B-4E6C-A3C5-86DD4688B940}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B5-48C2-9CA9-56557EFA92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{31AC1319-016B-47C5-8346-A1E1BDED0AF1}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B5-48C2-9CA9-56557EFA92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{277163D6-1322-4878-A310-8D304CC1D378}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B5-48C2-9CA9-56557EFA92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{0ECEFDFD-0C8D-4AE7-93C9-C02E319FC344}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B5-48C2-9CA9-56557EFA92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{BD42E57B-8D9E-44DD-9561-E343453CD471}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B5-48C2-9CA9-56557EFA924C}"/>
                </c:ext>
              </c:extLst>
            </c:dLbl>
            <c:dLbl>
              <c:idx val="8"/>
              <c:layout>
                <c:manualLayout>
                  <c:x val="-4.2511820086565767E-2"/>
                  <c:y val="-9.878009352650553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{1409BCA0-839F-4254-AA33-A6FECCDA2AB4}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B5-48C2-9CA9-56557EFA924C}"/>
                </c:ext>
              </c:extLst>
            </c:dLbl>
            <c:dLbl>
              <c:idx val="16"/>
              <c:layout>
                <c:manualLayout>
                  <c:x val="-3.1697991619110633E-2"/>
                  <c:y val="3.3238418611604469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{C3EBAC41-80F0-4371-A6F8-5DD92E4624E8}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B5-48C2-9CA9-56557EFA924C}"/>
                </c:ext>
              </c:extLst>
            </c:dLbl>
            <c:dLbl>
              <c:idx val="24"/>
              <c:layout>
                <c:manualLayout>
                  <c:x val="-3.1697991619110633E-2"/>
                  <c:y val="-7.29483110910490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{457049BA-F5C8-4062-B27C-6BCF9F30EE79}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B5-48C2-9CA9-56557EFA924C}"/>
                </c:ext>
              </c:extLst>
            </c:dLbl>
            <c:dLbl>
              <c:idx val="32"/>
              <c:layout>
                <c:manualLayout>
                  <c:x val="-3.1570342725075584E-2"/>
                  <c:y val="-3.51068595465327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{0BB28D89-E26A-4CA0-8E6C-AD4F8CC0E1CD}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B5-48C2-9CA9-56557EFA92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DB5-48C2-9CA9-56557EFA924C}"/>
            </c:ext>
          </c:extLst>
        </c:ser>
        <c:dLbls>
          <c:showLegendKey val="0"/>
          <c:showVal val="1"/>
          <c:showCatName val="0"/>
          <c:showSerName val="0"/>
          <c:showPercent val="0"/>
          <c:showBubbleSize val="0"/>
        </c:dLbls>
        <c:axId val="84219776"/>
        <c:axId val="84234240"/>
      </c:scatterChart>
      <c:valAx>
        <c:axId val="84219776"/>
        <c:scaling>
          <c:orientation val="minMax"/>
          <c:max val="2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8E9DA6C-8708-4636-8BFC-768721011FFC}"/>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7B3D2E2-D611-47FE-8401-FD37663DAFC7}"/>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AA351EAA-992D-497B-AD3B-51F57C254CB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5AF4B6F1-DF3F-447F-A832-38BBD2B2AAD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BF1CBBA-18A5-4ED8-8CF4-F6774A7AE5C6}"/>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D4A3530-74DC-49D1-9D45-BFB1ABAAC26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79DAB62-4615-4746-B0CD-C1BAA8E9DA1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DFD1D3D6-1D73-4DF3-8395-919B47A08844}"/>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71CF28F2-B31A-4D2D-8B45-E3054C57453A}"/>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BBACD3F-E6AA-4EDD-95E7-4DF82E3FD5C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705F26A-47EE-42F1-8A39-7DC62434BC98}"/>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1D6D94D-2DD5-4933-8C57-0FF8931CA4D3}"/>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2B994CB-0E7B-401D-B49E-91DCDC8E32A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5EC35744-2A8B-43E5-AC05-945B0950A5E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F4708C8B-6A6A-49FA-96EE-41DE6A1C78D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C3FFC4B-1B56-4F8B-A857-90643AFB1D0B}"/>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AA36083-471B-4F90-BA09-DBD7C1833E8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A67C2EE-62B2-4431-B89F-02EAF012821A}"/>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547CB9C6-4855-40D1-9340-09950C47E5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2DC1478-520D-45A5-8797-A2A1A83EB6C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4158642-28DE-488C-816B-3CC5C738F39E}"/>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年度、㈶大鰐町開発公社、大鰐地域総合開発㈱の両法人の債務に係る損失補償を履行（</a:t>
          </a:r>
          <a:r>
            <a:rPr kumimoji="1" lang="en-US" altLang="ja-JP" sz="1400">
              <a:latin typeface="ＭＳ ゴシック" pitchFamily="49" charset="-128"/>
              <a:ea typeface="ＭＳ ゴシック" pitchFamily="49" charset="-128"/>
            </a:rPr>
            <a:t>7,015</a:t>
          </a:r>
          <a:r>
            <a:rPr kumimoji="1" lang="ja-JP" altLang="en-US" sz="1400">
              <a:latin typeface="ＭＳ ゴシック" pitchFamily="49" charset="-128"/>
              <a:ea typeface="ＭＳ ゴシック" pitchFamily="49" charset="-128"/>
            </a:rPr>
            <a:t>百万円）したことにより、実質公債費比率は大きく上昇した。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年度に実施した第三セクター等改革推進債の一部繰上償還（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百万円）の効果や、地域交流施設建設事業債の償還終了等により、令和元年度決算では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令和元年度にも第三セクター等改革推進債の一部繰上償還（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百万円）を実施しており、今後も更なる繰上償還等の実施により実質公債費比率の低下を図る。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5728BB9E-DE57-455B-BB4F-A40009A35C4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677CC94-DC66-4721-869D-9D0A742C137B}"/>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D5F24A6-9F33-430A-800B-9B3F9E2421B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7E2040C-9809-41CF-99DB-0B7F5B69151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196A2AA5-7DE8-404F-8830-3B6B0C9EF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C7321CE-ED21-4594-A206-22653E62EEB2}"/>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C03D9EF6-F7FC-4C14-8CC6-07272622481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E27A078-689E-4C6C-880A-6FB57F43BC8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90EA4D3-C2F9-40B4-BC40-B8519E9C0818}"/>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AC20630-415B-4AD8-939C-1308C037706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CFC2500F-B100-4A51-9CD2-7E68292264C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24364DBB-FFFC-4B54-B51B-3A11ACA8074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23E7C23-5EFA-4604-94EF-FC8B4A8732C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AD89CCD-7E55-4776-BA59-E19C8470D85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9DA1745B-535E-4D70-9EA3-A23E7157612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F728BBB-0137-4594-A815-72BB4FD8D89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51E5674-C016-4829-BE88-3901CB7E959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A0B41C8-4892-480A-8759-8CCDA3F8AB9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3EE0F1E9-D630-4EA2-9218-A411EF4E2EF4}"/>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6B087BC1-F928-4FE2-8BA5-227627088DC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347C4BC7-C38F-4B7C-AE71-CC688373EFF4}"/>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CE1B562D-D372-4571-985A-8CB61FFBDEC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4EE366D-8C54-4131-8E31-47F9CC95071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B44C85F-2A58-4F1E-A571-B793556F913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4E107D5-3081-4BAE-81EC-5AA6F0BDD3B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16C92AA1-16E1-40B1-B0C3-A012624559AD}"/>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年度、㈶大鰐町開発公社、大鰐地域総合開発㈱の両法人の債務に対する損失補償に充てるため、第三セクター等改革推進債を発行（</a:t>
          </a:r>
          <a:r>
            <a:rPr kumimoji="1" lang="en-US" altLang="ja-JP" sz="1400">
              <a:latin typeface="ＭＳ ゴシック" pitchFamily="49" charset="-128"/>
              <a:ea typeface="ＭＳ ゴシック" pitchFamily="49" charset="-128"/>
            </a:rPr>
            <a:t>6,617</a:t>
          </a:r>
          <a:r>
            <a:rPr kumimoji="1" lang="ja-JP" altLang="en-US" sz="1400">
              <a:latin typeface="ＭＳ ゴシック" pitchFamily="49" charset="-128"/>
              <a:ea typeface="ＭＳ ゴシック" pitchFamily="49" charset="-128"/>
            </a:rPr>
            <a:t>百万円）したことにより、地方債残高が大きく増加した（設立法人等の負債額等負担見込額は大きく減少）。</a:t>
          </a:r>
        </a:p>
        <a:p>
          <a:r>
            <a:rPr kumimoji="1" lang="ja-JP" altLang="en-US" sz="1400">
              <a:latin typeface="ＭＳ ゴシック" pitchFamily="49" charset="-128"/>
              <a:ea typeface="ＭＳ ゴシック" pitchFamily="49" charset="-128"/>
            </a:rPr>
            <a:t>　第三セクター等改革推進債を平成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百万円、令和元年度には</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百万円の繰上償還を実施したところであるが、今後の地方交付税の動向を注視しつつ引き続き歳入確保・歳出削減を図り、基金の積増し、更なる繰上償還等の実施により、将来負担比率を引き下げる。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974D47E-EE71-403F-B897-158911177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CF970C7-DCB8-4F81-8895-B4A2158A85E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4ED1D71-EFBD-4C1C-B81B-CC364F77F675}"/>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50134D9-6748-4DC0-8A92-6F795B7E61C9}"/>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6B5EE69C-5F80-4056-BA7C-9FE22A4774D8}"/>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BBB78B6-F53F-4FEA-B767-3ECC7B34448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B2077B6-F0DC-400E-921F-784C1809FCF7}"/>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青森県大鰐町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2A1BB18-6E80-45CD-B05A-A8F6BD35CC3B}"/>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2A4D200-87C1-40AB-9A06-414D5BF5A3C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CEAE826E-9E2D-465E-A780-E172096CA3A3}"/>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221CF97-B549-4AE6-8EFB-E2C2768DBFF7}"/>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百万円積立てたものの、第三セクター等改革推進債の一部繰上償還の財源として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百万円を取崩したこと等から、基金全体では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財政調整基金を維持していくとともに、基金の使途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59EDD6D-EA50-4AB6-BD53-7BB4EDC0B13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FE8330C3-828B-43AE-B198-C756A8D4A59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5F6296A-3564-49A5-9D7D-D619F7C777F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ふるさとづくり基金：住民参加型の地方自治を実現し、地域間交流を図り、個性豊かな活力あるまちづくり</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百万円を積立てた一方で、役場庁舎等の冷暖房設備設置事業の財源として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百万円を積立てた一方で、子ども医療給付費や地域交流施設改修事業等の財源として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公共施設等整備基金：公共施設の老朽化対策として、大規模改修等に充当を予定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ふるさとづくり基金：財源を活かし、目的達成のため各種施策の展開に充当を予定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A98DEA3-B4DB-4F6D-AA76-0BD1488AEAF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B503F9E-7E90-4593-9DC6-05593D2ACA8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4B1B2C2-7764-4E93-AF7F-8A53EF6817A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緊急の財政需要等への対応として、現状を維持。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地方交付税の減、人口減少による税収減、災害や大雪等臨時で発生した財政需要等への対応として、健全な財政運営を図るとともに基金残高を維持することとしている。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5DEAF521-EBAC-469A-ADCC-38B17B7AD04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A012282-D20E-4E0A-92B5-94DA00B23801}"/>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3A29B43F-84E8-4BC8-8B59-4D9AF76D76AA}"/>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百万円積立てたものの、第三セクター等改革推進債の一部繰上償還の財源として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公債費負担の抑制を目的とした繰上償還を実施するため、決算剰余金での積立てを予定しており、令和２年度以降は増加予定。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FA45FA9-4B8B-4ADB-8A8C-BC196E07369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番目に高い状況にあり、平成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％削減するという目標を掲げている。また、令和元年度には個別施設計画を策定しており、今後も両計画に基づいた施設総量の適正化及び維持管理に努める。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2646</xdr:rowOff>
    </xdr:from>
    <xdr:to>
      <xdr:col>23</xdr:col>
      <xdr:colOff>136525</xdr:colOff>
      <xdr:row>32</xdr:row>
      <xdr:rowOff>104246</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2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152523</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238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166899</xdr:rowOff>
    </xdr:from>
    <xdr:to>
      <xdr:col>19</xdr:col>
      <xdr:colOff>187325</xdr:colOff>
      <xdr:row>32</xdr:row>
      <xdr:rowOff>97049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46249</xdr:rowOff>
    </xdr:from>
    <xdr:to>
      <xdr:col>23</xdr:col>
      <xdr:colOff>85725</xdr:colOff>
      <xdr:row>32</xdr:row>
      <xdr:rowOff>53446</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304174"/>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145309</xdr:rowOff>
    </xdr:from>
    <xdr:to>
      <xdr:col>15</xdr:col>
      <xdr:colOff>187325</xdr:colOff>
      <xdr:row>32</xdr:row>
      <xdr:rowOff>75459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2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24659</xdr:rowOff>
    </xdr:from>
    <xdr:to>
      <xdr:col>19</xdr:col>
      <xdr:colOff>136525</xdr:colOff>
      <xdr:row>32</xdr:row>
      <xdr:rowOff>46249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2825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127317</xdr:rowOff>
    </xdr:from>
    <xdr:to>
      <xdr:col>11</xdr:col>
      <xdr:colOff>187325</xdr:colOff>
      <xdr:row>32</xdr:row>
      <xdr:rowOff>57467</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6667</xdr:rowOff>
    </xdr:from>
    <xdr:to>
      <xdr:col>15</xdr:col>
      <xdr:colOff>136525</xdr:colOff>
      <xdr:row>32</xdr:row>
      <xdr:rowOff>24659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264592"/>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88176</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34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66586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324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48594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債務償還比率は類似団体と比較し最も高い状況であり、主な要因としては、平成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に借入れた第三セクター等改革推進債の残高により、将来負担額が多額に上るためである。今後は、毎年の償還や充当可能基金の積み上げ等により減少傾向となる見込みであり、繰上償還の実施等により債務償還比率の更なる引き下げを図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159357</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312833"/>
          <a:ext cx="1269" cy="1104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163184</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42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159357</xdr:rowOff>
    </xdr:from>
    <xdr:to>
      <xdr:col>76</xdr:col>
      <xdr:colOff>111125</xdr:colOff>
      <xdr:row>32</xdr:row>
      <xdr:rowOff>159357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41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28310</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600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5433</xdr:rowOff>
    </xdr:from>
    <xdr:to>
      <xdr:col>76</xdr:col>
      <xdr:colOff>73025</xdr:colOff>
      <xdr:row>29</xdr:row>
      <xdr:rowOff>107033</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18747</xdr:rowOff>
    </xdr:from>
    <xdr:to>
      <xdr:col>72</xdr:col>
      <xdr:colOff>123825</xdr:colOff>
      <xdr:row>29</xdr:row>
      <xdr:rowOff>120347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9511</xdr:rowOff>
    </xdr:from>
    <xdr:to>
      <xdr:col>68</xdr:col>
      <xdr:colOff>123825</xdr:colOff>
      <xdr:row>29</xdr:row>
      <xdr:rowOff>111111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159131</xdr:rowOff>
    </xdr:from>
    <xdr:to>
      <xdr:col>64</xdr:col>
      <xdr:colOff>123825</xdr:colOff>
      <xdr:row>29</xdr:row>
      <xdr:rowOff>89281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132743</xdr:rowOff>
    </xdr:from>
    <xdr:to>
      <xdr:col>60</xdr:col>
      <xdr:colOff>123825</xdr:colOff>
      <xdr:row>29</xdr:row>
      <xdr:rowOff>62893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70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108557</xdr:rowOff>
    </xdr:from>
    <xdr:to>
      <xdr:col>76</xdr:col>
      <xdr:colOff>73025</xdr:colOff>
      <xdr:row>33</xdr:row>
      <xdr:rowOff>38707</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36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23484</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2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160853</xdr:rowOff>
    </xdr:from>
    <xdr:to>
      <xdr:col>72</xdr:col>
      <xdr:colOff>123825</xdr:colOff>
      <xdr:row>33</xdr:row>
      <xdr:rowOff>91002</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4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159357</xdr:rowOff>
    </xdr:from>
    <xdr:to>
      <xdr:col>76</xdr:col>
      <xdr:colOff>22225</xdr:colOff>
      <xdr:row>33</xdr:row>
      <xdr:rowOff>40203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084300" y="6417282"/>
          <a:ext cx="7112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79121</xdr:rowOff>
    </xdr:from>
    <xdr:to>
      <xdr:col>68</xdr:col>
      <xdr:colOff>123825</xdr:colOff>
      <xdr:row>34</xdr:row>
      <xdr:rowOff>9271</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40203</xdr:rowOff>
    </xdr:from>
    <xdr:to>
      <xdr:col>72</xdr:col>
      <xdr:colOff>73025</xdr:colOff>
      <xdr:row>33</xdr:row>
      <xdr:rowOff>129921</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3322300" y="6469578"/>
          <a:ext cx="762000" cy="8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26705</xdr:rowOff>
    </xdr:from>
    <xdr:to>
      <xdr:col>64</xdr:col>
      <xdr:colOff>123825</xdr:colOff>
      <xdr:row>33</xdr:row>
      <xdr:rowOff>128305</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4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77505</xdr:rowOff>
    </xdr:from>
    <xdr:to>
      <xdr:col>68</xdr:col>
      <xdr:colOff>73025</xdr:colOff>
      <xdr:row>33</xdr:row>
      <xdr:rowOff>129921</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a:off x="12560300" y="6506880"/>
          <a:ext cx="762000" cy="5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9723</xdr:rowOff>
    </xdr:from>
    <xdr:to>
      <xdr:col>60</xdr:col>
      <xdr:colOff>123825</xdr:colOff>
      <xdr:row>32</xdr:row>
      <xdr:rowOff>111323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2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60523</xdr:rowOff>
    </xdr:from>
    <xdr:to>
      <xdr:col>64</xdr:col>
      <xdr:colOff>73025</xdr:colOff>
      <xdr:row>33</xdr:row>
      <xdr:rowOff>77505</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318448"/>
          <a:ext cx="762000" cy="18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136874</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53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127638</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552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105808</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50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79420</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48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82129</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651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398</xdr:rowOff>
    </xdr:from>
    <xdr:ext cx="560923"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41838" y="66012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119432</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5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102450</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36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23767</xdr:rowOff>
    </xdr:from>
    <xdr:to>
      <xdr:col>24</xdr:col>
      <xdr:colOff>114300</xdr:colOff>
      <xdr:row>39</xdr:row>
      <xdr:rowOff>125367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2194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63137</xdr:rowOff>
    </xdr:from>
    <xdr:to>
      <xdr:col>24</xdr:col>
      <xdr:colOff>63500</xdr:colOff>
      <xdr:row>39</xdr:row>
      <xdr:rowOff>74567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4968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63137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317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45176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1703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105064</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11761</xdr:rowOff>
    </xdr:from>
    <xdr:to>
      <xdr:col>55</xdr:col>
      <xdr:colOff>50800</xdr:colOff>
      <xdr:row>41</xdr:row>
      <xdr:rowOff>113361</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4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161638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1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15258</xdr:rowOff>
    </xdr:from>
    <xdr:to>
      <xdr:col>50</xdr:col>
      <xdr:colOff>165100</xdr:colOff>
      <xdr:row>41</xdr:row>
      <xdr:rowOff>116858</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4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62561</xdr:rowOff>
    </xdr:from>
    <xdr:to>
      <xdr:col>55</xdr:col>
      <xdr:colOff>0</xdr:colOff>
      <xdr:row>41</xdr:row>
      <xdr:rowOff>66058</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092011"/>
          <a:ext cx="8382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19052</xdr:rowOff>
    </xdr:from>
    <xdr:to>
      <xdr:col>46</xdr:col>
      <xdr:colOff>38100</xdr:colOff>
      <xdr:row>41</xdr:row>
      <xdr:rowOff>120652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66058</xdr:rowOff>
    </xdr:from>
    <xdr:to>
      <xdr:col>50</xdr:col>
      <xdr:colOff>114300</xdr:colOff>
      <xdr:row>41</xdr:row>
      <xdr:rowOff>69852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09550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21479</xdr:rowOff>
    </xdr:from>
    <xdr:to>
      <xdr:col>41</xdr:col>
      <xdr:colOff>101600</xdr:colOff>
      <xdr:row>41</xdr:row>
      <xdr:rowOff>123079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69852</xdr:rowOff>
    </xdr:from>
    <xdr:to>
      <xdr:col>45</xdr:col>
      <xdr:colOff>177800</xdr:colOff>
      <xdr:row>41</xdr:row>
      <xdr:rowOff>72279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099302"/>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107985</xdr:rowOff>
    </xdr:from>
    <xdr:ext cx="534377"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59411" y="713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111779</xdr:rowOff>
    </xdr:from>
    <xdr:ext cx="534377"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483111" y="71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114206</xdr:rowOff>
    </xdr:from>
    <xdr:ext cx="534377"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594111" y="71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66766</xdr:rowOff>
    </xdr:from>
    <xdr:to>
      <xdr:col>24</xdr:col>
      <xdr:colOff>114300</xdr:colOff>
      <xdr:row>62</xdr:row>
      <xdr:rowOff>168366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45193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62</xdr:row>
      <xdr:rowOff>124097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flipV="1">
          <a:off x="3797300" y="1074746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79828</xdr:rowOff>
    </xdr:from>
    <xdr:to>
      <xdr:col>15</xdr:col>
      <xdr:colOff>101600</xdr:colOff>
      <xdr:row>63</xdr:row>
      <xdr:rowOff>9978</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124097</xdr:rowOff>
    </xdr:from>
    <xdr:to>
      <xdr:col>19</xdr:col>
      <xdr:colOff>177800</xdr:colOff>
      <xdr:row>62</xdr:row>
      <xdr:rowOff>130628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2908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130628</xdr:rowOff>
    </xdr:from>
    <xdr:to>
      <xdr:col>15</xdr:col>
      <xdr:colOff>50800</xdr:colOff>
      <xdr:row>62</xdr:row>
      <xdr:rowOff>135527</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2019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1105</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79549</xdr:rowOff>
    </xdr:from>
    <xdr:to>
      <xdr:col>55</xdr:col>
      <xdr:colOff>50800</xdr:colOff>
      <xdr:row>64</xdr:row>
      <xdr:rowOff>9699</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8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165926</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79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84841</xdr:rowOff>
    </xdr:from>
    <xdr:to>
      <xdr:col>50</xdr:col>
      <xdr:colOff>165100</xdr:colOff>
      <xdr:row>64</xdr:row>
      <xdr:rowOff>14991</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8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130349</xdr:rowOff>
    </xdr:from>
    <xdr:to>
      <xdr:col>55</xdr:col>
      <xdr:colOff>0</xdr:colOff>
      <xdr:row>63</xdr:row>
      <xdr:rowOff>135641</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31699"/>
          <a:ext cx="8382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89396</xdr:rowOff>
    </xdr:from>
    <xdr:to>
      <xdr:col>46</xdr:col>
      <xdr:colOff>38100</xdr:colOff>
      <xdr:row>64</xdr:row>
      <xdr:rowOff>19546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8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135641</xdr:rowOff>
    </xdr:from>
    <xdr:to>
      <xdr:col>50</xdr:col>
      <xdr:colOff>114300</xdr:colOff>
      <xdr:row>63</xdr:row>
      <xdr:rowOff>140196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36991"/>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94143</xdr:rowOff>
    </xdr:from>
    <xdr:to>
      <xdr:col>41</xdr:col>
      <xdr:colOff>101600</xdr:colOff>
      <xdr:row>64</xdr:row>
      <xdr:rowOff>24293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8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140196</xdr:rowOff>
    </xdr:from>
    <xdr:to>
      <xdr:col>45</xdr:col>
      <xdr:colOff>177800</xdr:colOff>
      <xdr:row>63</xdr:row>
      <xdr:rowOff>144943</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41546"/>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6118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97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10673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9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15420</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98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00000000-0008-0000-0100-00004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326" name="【学校施設】&#10;有形固定資産減価償却率最小値テキスト">
          <a:extLst>
            <a:ext uri="{FF2B5EF4-FFF2-40B4-BE49-F238E27FC236}">
              <a16:creationId xmlns:a16="http://schemas.microsoft.com/office/drawing/2014/main" id="{00000000-0008-0000-0100-00004601000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00000000-0008-0000-0100-000048010000}"/>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00000000-0008-0000-0100-00004A010000}"/>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342" name="【学校施設】&#10;有形固定資産減価償却率該当値テキスト">
          <a:extLst>
            <a:ext uri="{FF2B5EF4-FFF2-40B4-BE49-F238E27FC236}">
              <a16:creationId xmlns:a16="http://schemas.microsoft.com/office/drawing/2014/main" id="{00000000-0008-0000-0100-000056010000}"/>
            </a:ext>
          </a:extLst>
        </xdr:cNvPr>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104775</xdr:rowOff>
    </xdr:from>
    <xdr:to>
      <xdr:col>85</xdr:col>
      <xdr:colOff>127000</xdr:colOff>
      <xdr:row>61</xdr:row>
      <xdr:rowOff>146685</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5481300" y="105632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104775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4592300" y="1052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68580</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3703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349" name="n_1aveValue【学校施設】&#10;有形固定資産減価償却率">
          <a:extLst>
            <a:ext uri="{FF2B5EF4-FFF2-40B4-BE49-F238E27FC236}">
              <a16:creationId xmlns:a16="http://schemas.microsoft.com/office/drawing/2014/main" id="{00000000-0008-0000-0100-00005D010000}"/>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350" name="n_2aveValue【学校施設】&#10;有形固定資産減価償却率">
          <a:extLst>
            <a:ext uri="{FF2B5EF4-FFF2-40B4-BE49-F238E27FC236}">
              <a16:creationId xmlns:a16="http://schemas.microsoft.com/office/drawing/2014/main" id="{00000000-0008-0000-0100-00005E010000}"/>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351" name="n_3aveValue【学校施設】&#10;有形固定資産減価償却率">
          <a:extLst>
            <a:ext uri="{FF2B5EF4-FFF2-40B4-BE49-F238E27FC236}">
              <a16:creationId xmlns:a16="http://schemas.microsoft.com/office/drawing/2014/main" id="{00000000-0008-0000-0100-00005F010000}"/>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352" name="n_4aveValue【学校施設】&#10;有形固定資産減価償却率">
          <a:extLst>
            <a:ext uri="{FF2B5EF4-FFF2-40B4-BE49-F238E27FC236}">
              <a16:creationId xmlns:a16="http://schemas.microsoft.com/office/drawing/2014/main" id="{00000000-0008-0000-0100-000060010000}"/>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353" name="n_1mainValue【学校施設】&#10;有形固定資産減価償却率">
          <a:extLst>
            <a:ext uri="{FF2B5EF4-FFF2-40B4-BE49-F238E27FC236}">
              <a16:creationId xmlns:a16="http://schemas.microsoft.com/office/drawing/2014/main" id="{00000000-0008-0000-0100-000061010000}"/>
            </a:ext>
          </a:extLst>
        </xdr:cNvPr>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354" name="n_2mainValue【学校施設】&#10;有形固定資産減価償却率">
          <a:extLst>
            <a:ext uri="{FF2B5EF4-FFF2-40B4-BE49-F238E27FC236}">
              <a16:creationId xmlns:a16="http://schemas.microsoft.com/office/drawing/2014/main" id="{00000000-0008-0000-0100-000062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355" name="n_3mainValue【学校施設】&#10;有形固定資産減価償却率">
          <a:extLst>
            <a:ext uri="{FF2B5EF4-FFF2-40B4-BE49-F238E27FC236}">
              <a16:creationId xmlns:a16="http://schemas.microsoft.com/office/drawing/2014/main" id="{00000000-0008-0000-0100-000063010000}"/>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8" name="【学校施設】&#10;一人当たり面積グラフ枠">
          <a:extLst>
            <a:ext uri="{FF2B5EF4-FFF2-40B4-BE49-F238E27FC236}">
              <a16:creationId xmlns:a16="http://schemas.microsoft.com/office/drawing/2014/main" id="{00000000-0008-0000-0100-00007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380" name="【学校施設】&#10;一人当たり面積最小値テキスト">
          <a:extLst>
            <a:ext uri="{FF2B5EF4-FFF2-40B4-BE49-F238E27FC236}">
              <a16:creationId xmlns:a16="http://schemas.microsoft.com/office/drawing/2014/main" id="{00000000-0008-0000-0100-00007C010000}"/>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382" name="【学校施設】&#10;一人当たり面積最大値テキスト">
          <a:extLst>
            <a:ext uri="{FF2B5EF4-FFF2-40B4-BE49-F238E27FC236}">
              <a16:creationId xmlns:a16="http://schemas.microsoft.com/office/drawing/2014/main" id="{00000000-0008-0000-0100-00007E010000}"/>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384" name="【学校施設】&#10;一人当たり面積平均値テキスト">
          <a:extLst>
            <a:ext uri="{FF2B5EF4-FFF2-40B4-BE49-F238E27FC236}">
              <a16:creationId xmlns:a16="http://schemas.microsoft.com/office/drawing/2014/main" id="{00000000-0008-0000-0100-000080010000}"/>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171247</xdr:rowOff>
    </xdr:from>
    <xdr:to>
      <xdr:col>116</xdr:col>
      <xdr:colOff>114300</xdr:colOff>
      <xdr:row>63</xdr:row>
      <xdr:rowOff>101397</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2110700" y="1080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86174</xdr:rowOff>
    </xdr:from>
    <xdr:ext cx="469744" cy="259045"/>
    <xdr:sp macro="" textlink="">
      <xdr:nvSpPr>
        <xdr:cNvPr id="396" name="【学校施設】&#10;一人当たり面積該当値テキスト">
          <a:extLst>
            <a:ext uri="{FF2B5EF4-FFF2-40B4-BE49-F238E27FC236}">
              <a16:creationId xmlns:a16="http://schemas.microsoft.com/office/drawing/2014/main" id="{00000000-0008-0000-0100-00008C010000}"/>
            </a:ext>
          </a:extLst>
        </xdr:cNvPr>
        <xdr:cNvSpPr txBox="1"/>
      </xdr:nvSpPr>
      <xdr:spPr>
        <a:xfrm>
          <a:off x="22199600" y="107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xdr:rowOff>
    </xdr:from>
    <xdr:to>
      <xdr:col>112</xdr:col>
      <xdr:colOff>38100</xdr:colOff>
      <xdr:row>63</xdr:row>
      <xdr:rowOff>106045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1272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50597</xdr:rowOff>
    </xdr:from>
    <xdr:to>
      <xdr:col>116</xdr:col>
      <xdr:colOff>63500</xdr:colOff>
      <xdr:row>63</xdr:row>
      <xdr:rowOff>55245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1323300" y="10851947"/>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xdr:rowOff>
    </xdr:from>
    <xdr:to>
      <xdr:col>107</xdr:col>
      <xdr:colOff>101600</xdr:colOff>
      <xdr:row>63</xdr:row>
      <xdr:rowOff>107264</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20383500" y="108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55245</xdr:rowOff>
    </xdr:from>
    <xdr:to>
      <xdr:col>111</xdr:col>
      <xdr:colOff>177800</xdr:colOff>
      <xdr:row>63</xdr:row>
      <xdr:rowOff>56464</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20434300" y="1085659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9494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56464</xdr:rowOff>
    </xdr:from>
    <xdr:to>
      <xdr:col>107</xdr:col>
      <xdr:colOff>50800</xdr:colOff>
      <xdr:row>63</xdr:row>
      <xdr:rowOff>60960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9545300" y="1085781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403" name="n_1aveValue【学校施設】&#10;一人当たり面積">
          <a:extLst>
            <a:ext uri="{FF2B5EF4-FFF2-40B4-BE49-F238E27FC236}">
              <a16:creationId xmlns:a16="http://schemas.microsoft.com/office/drawing/2014/main" id="{00000000-0008-0000-0100-000093010000}"/>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404" name="n_2aveValue【学校施設】&#10;一人当たり面積">
          <a:extLst>
            <a:ext uri="{FF2B5EF4-FFF2-40B4-BE49-F238E27FC236}">
              <a16:creationId xmlns:a16="http://schemas.microsoft.com/office/drawing/2014/main" id="{00000000-0008-0000-0100-000094010000}"/>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405" name="n_3aveValue【学校施設】&#10;一人当たり面積">
          <a:extLst>
            <a:ext uri="{FF2B5EF4-FFF2-40B4-BE49-F238E27FC236}">
              <a16:creationId xmlns:a16="http://schemas.microsoft.com/office/drawing/2014/main" id="{00000000-0008-0000-0100-00009501000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406" name="n_4aveValue【学校施設】&#10;一人当たり面積">
          <a:extLst>
            <a:ext uri="{FF2B5EF4-FFF2-40B4-BE49-F238E27FC236}">
              <a16:creationId xmlns:a16="http://schemas.microsoft.com/office/drawing/2014/main" id="{00000000-0008-0000-0100-000096010000}"/>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97172</xdr:rowOff>
    </xdr:from>
    <xdr:ext cx="469744" cy="259045"/>
    <xdr:sp macro="" textlink="">
      <xdr:nvSpPr>
        <xdr:cNvPr id="407" name="n_1mainValue【学校施設】&#10;一人当たり面積">
          <a:extLst>
            <a:ext uri="{FF2B5EF4-FFF2-40B4-BE49-F238E27FC236}">
              <a16:creationId xmlns:a16="http://schemas.microsoft.com/office/drawing/2014/main" id="{00000000-0008-0000-0100-000097010000}"/>
            </a:ext>
          </a:extLst>
        </xdr:cNvPr>
        <xdr:cNvSpPr txBox="1"/>
      </xdr:nvSpPr>
      <xdr:spPr>
        <a:xfrm>
          <a:off x="21075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98391</xdr:rowOff>
    </xdr:from>
    <xdr:ext cx="469744" cy="259045"/>
    <xdr:sp macro="" textlink="">
      <xdr:nvSpPr>
        <xdr:cNvPr id="408" name="n_2mainValue【学校施設】&#10;一人当たり面積">
          <a:extLst>
            <a:ext uri="{FF2B5EF4-FFF2-40B4-BE49-F238E27FC236}">
              <a16:creationId xmlns:a16="http://schemas.microsoft.com/office/drawing/2014/main" id="{00000000-0008-0000-0100-000098010000}"/>
            </a:ext>
          </a:extLst>
        </xdr:cNvPr>
        <xdr:cNvSpPr txBox="1"/>
      </xdr:nvSpPr>
      <xdr:spPr>
        <a:xfrm>
          <a:off x="20199427" y="108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409" name="n_3mainValue【学校施設】&#10;一人当たり面積">
          <a:extLst>
            <a:ext uri="{FF2B5EF4-FFF2-40B4-BE49-F238E27FC236}">
              <a16:creationId xmlns:a16="http://schemas.microsoft.com/office/drawing/2014/main" id="{00000000-0008-0000-0100-000099010000}"/>
            </a:ext>
          </a:extLst>
        </xdr:cNvPr>
        <xdr:cNvSpPr txBox="1"/>
      </xdr:nvSpPr>
      <xdr:spPr>
        <a:xfrm>
          <a:off x="19310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児童館】&#10;有形固定資産減価償却率グラフ枠">
          <a:extLst>
            <a:ext uri="{FF2B5EF4-FFF2-40B4-BE49-F238E27FC236}">
              <a16:creationId xmlns:a16="http://schemas.microsoft.com/office/drawing/2014/main" id="{00000000-0008-0000-0100-0000B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6" name="【児童館】&#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438" name="【児童館】&#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440" name="【児童館】&#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31387</xdr:rowOff>
    </xdr:from>
    <xdr:to>
      <xdr:col>85</xdr:col>
      <xdr:colOff>177800</xdr:colOff>
      <xdr:row>85</xdr:row>
      <xdr:rowOff>132987</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9814</xdr:rowOff>
    </xdr:from>
    <xdr:ext cx="405111" cy="259045"/>
    <xdr:sp macro="" textlink="">
      <xdr:nvSpPr>
        <xdr:cNvPr id="452" name="【児童館】&#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6894</xdr:rowOff>
    </xdr:from>
    <xdr:to>
      <xdr:col>81</xdr:col>
      <xdr:colOff>101600</xdr:colOff>
      <xdr:row>85</xdr:row>
      <xdr:rowOff>108494</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57694</xdr:rowOff>
    </xdr:from>
    <xdr:to>
      <xdr:col>85</xdr:col>
      <xdr:colOff>127000</xdr:colOff>
      <xdr:row>85</xdr:row>
      <xdr:rowOff>82187</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463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170180</xdr:rowOff>
    </xdr:from>
    <xdr:to>
      <xdr:col>76</xdr:col>
      <xdr:colOff>165100</xdr:colOff>
      <xdr:row>85</xdr:row>
      <xdr:rowOff>100330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49530</xdr:rowOff>
    </xdr:from>
    <xdr:to>
      <xdr:col>81</xdr:col>
      <xdr:colOff>50800</xdr:colOff>
      <xdr:row>85</xdr:row>
      <xdr:rowOff>57694</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46227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148952</xdr:rowOff>
    </xdr:from>
    <xdr:to>
      <xdr:col>72</xdr:col>
      <xdr:colOff>38100</xdr:colOff>
      <xdr:row>85</xdr:row>
      <xdr:rowOff>79102</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28302</xdr:rowOff>
    </xdr:from>
    <xdr:to>
      <xdr:col>76</xdr:col>
      <xdr:colOff>114300</xdr:colOff>
      <xdr:row>85</xdr:row>
      <xdr:rowOff>49530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459" name="n_1aveValue【児童館】&#10;有形固定資産減価償却率">
          <a:extLst>
            <a:ext uri="{FF2B5EF4-FFF2-40B4-BE49-F238E27FC236}">
              <a16:creationId xmlns:a16="http://schemas.microsoft.com/office/drawing/2014/main" id="{00000000-0008-0000-0100-0000CB010000}"/>
            </a:ext>
          </a:extLst>
        </xdr:cNvPr>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460" name="n_2aveValue【児童館】&#10;有形固定資産減価償却率">
          <a:extLst>
            <a:ext uri="{FF2B5EF4-FFF2-40B4-BE49-F238E27FC236}">
              <a16:creationId xmlns:a16="http://schemas.microsoft.com/office/drawing/2014/main" id="{00000000-0008-0000-0100-0000CC010000}"/>
            </a:ext>
          </a:extLst>
        </xdr:cNvPr>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461" name="n_3aveValue【児童館】&#10;有形固定資産減価償却率">
          <a:extLst>
            <a:ext uri="{FF2B5EF4-FFF2-40B4-BE49-F238E27FC236}">
              <a16:creationId xmlns:a16="http://schemas.microsoft.com/office/drawing/2014/main" id="{00000000-0008-0000-0100-0000CD010000}"/>
            </a:ext>
          </a:extLst>
        </xdr:cNvPr>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462" name="n_4aveValue【児童館】&#10;有形固定資産減価償却率">
          <a:extLst>
            <a:ext uri="{FF2B5EF4-FFF2-40B4-BE49-F238E27FC236}">
              <a16:creationId xmlns:a16="http://schemas.microsoft.com/office/drawing/2014/main" id="{00000000-0008-0000-0100-0000CE010000}"/>
            </a:ext>
          </a:extLst>
        </xdr:cNvPr>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99621</xdr:rowOff>
    </xdr:from>
    <xdr:ext cx="405111" cy="259045"/>
    <xdr:sp macro="" textlink="">
      <xdr:nvSpPr>
        <xdr:cNvPr id="463" name="n_1mainValue【児童館】&#10;有形固定資産減価償却率">
          <a:extLst>
            <a:ext uri="{FF2B5EF4-FFF2-40B4-BE49-F238E27FC236}">
              <a16:creationId xmlns:a16="http://schemas.microsoft.com/office/drawing/2014/main" id="{00000000-0008-0000-0100-0000CF010000}"/>
            </a:ext>
          </a:extLst>
        </xdr:cNvPr>
        <xdr:cNvSpPr txBox="1"/>
      </xdr:nvSpPr>
      <xdr:spPr>
        <a:xfrm>
          <a:off x="15266044"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91457</xdr:rowOff>
    </xdr:from>
    <xdr:ext cx="405111" cy="259045"/>
    <xdr:sp macro="" textlink="">
      <xdr:nvSpPr>
        <xdr:cNvPr id="464" name="n_2mainValue【児童館】&#10;有形固定資産減価償却率">
          <a:extLst>
            <a:ext uri="{FF2B5EF4-FFF2-40B4-BE49-F238E27FC236}">
              <a16:creationId xmlns:a16="http://schemas.microsoft.com/office/drawing/2014/main" id="{00000000-0008-0000-0100-0000D0010000}"/>
            </a:ext>
          </a:extLst>
        </xdr:cNvPr>
        <xdr:cNvSpPr txBox="1"/>
      </xdr:nvSpPr>
      <xdr:spPr>
        <a:xfrm>
          <a:off x="14389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70229</xdr:rowOff>
    </xdr:from>
    <xdr:ext cx="405111" cy="259045"/>
    <xdr:sp macro="" textlink="">
      <xdr:nvSpPr>
        <xdr:cNvPr id="465" name="n_3mainValue【児童館】&#10;有形固定資産減価償却率">
          <a:extLst>
            <a:ext uri="{FF2B5EF4-FFF2-40B4-BE49-F238E27FC236}">
              <a16:creationId xmlns:a16="http://schemas.microsoft.com/office/drawing/2014/main" id="{00000000-0008-0000-0100-0000D1010000}"/>
            </a:ext>
          </a:extLst>
        </xdr:cNvPr>
        <xdr:cNvSpPr txBox="1"/>
      </xdr:nvSpPr>
      <xdr:spPr>
        <a:xfrm>
          <a:off x="13500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6" name="【児童館】&#10;一人当たり面積グラフ枠">
          <a:extLst>
            <a:ext uri="{FF2B5EF4-FFF2-40B4-BE49-F238E27FC236}">
              <a16:creationId xmlns:a16="http://schemas.microsoft.com/office/drawing/2014/main" id="{00000000-0008-0000-0100-0000E6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488" name="【児童館】&#10;一人当たり面積最小値テキスト">
          <a:extLst>
            <a:ext uri="{FF2B5EF4-FFF2-40B4-BE49-F238E27FC236}">
              <a16:creationId xmlns:a16="http://schemas.microsoft.com/office/drawing/2014/main" id="{00000000-0008-0000-0100-0000E8010000}"/>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490" name="【児童館】&#10;一人当たり面積最大値テキスト">
          <a:extLst>
            <a:ext uri="{FF2B5EF4-FFF2-40B4-BE49-F238E27FC236}">
              <a16:creationId xmlns:a16="http://schemas.microsoft.com/office/drawing/2014/main" id="{00000000-0008-0000-0100-0000EA010000}"/>
            </a:ext>
          </a:extLst>
        </xdr:cNvPr>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82314</xdr:rowOff>
    </xdr:from>
    <xdr:ext cx="469744" cy="259045"/>
    <xdr:sp macro="" textlink="">
      <xdr:nvSpPr>
        <xdr:cNvPr id="492" name="【児童館】&#10;一人当たり面積平均値テキスト">
          <a:extLst>
            <a:ext uri="{FF2B5EF4-FFF2-40B4-BE49-F238E27FC236}">
              <a16:creationId xmlns:a16="http://schemas.microsoft.com/office/drawing/2014/main" id="{00000000-0008-0000-0100-0000EC010000}"/>
            </a:ext>
          </a:extLst>
        </xdr:cNvPr>
        <xdr:cNvSpPr txBox="1"/>
      </xdr:nvSpPr>
      <xdr:spPr>
        <a:xfrm>
          <a:off x="22199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493" name="フローチャート: 判断 492">
          <a:extLst>
            <a:ext uri="{FF2B5EF4-FFF2-40B4-BE49-F238E27FC236}">
              <a16:creationId xmlns:a16="http://schemas.microsoft.com/office/drawing/2014/main" id="{00000000-0008-0000-0100-0000ED010000}"/>
            </a:ext>
          </a:extLst>
        </xdr:cNvPr>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154178</xdr:rowOff>
    </xdr:from>
    <xdr:to>
      <xdr:col>116</xdr:col>
      <xdr:colOff>114300</xdr:colOff>
      <xdr:row>82</xdr:row>
      <xdr:rowOff>84328</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22110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5605</xdr:rowOff>
    </xdr:from>
    <xdr:ext cx="469744" cy="259045"/>
    <xdr:sp macro="" textlink="">
      <xdr:nvSpPr>
        <xdr:cNvPr id="504" name="【児童館】&#10;一人当たり面積該当値テキスト">
          <a:extLst>
            <a:ext uri="{FF2B5EF4-FFF2-40B4-BE49-F238E27FC236}">
              <a16:creationId xmlns:a16="http://schemas.microsoft.com/office/drawing/2014/main" id="{00000000-0008-0000-0100-0000F8010000}"/>
            </a:ext>
          </a:extLst>
        </xdr:cNvPr>
        <xdr:cNvSpPr txBox="1"/>
      </xdr:nvSpPr>
      <xdr:spPr>
        <a:xfrm>
          <a:off x="22199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1015</xdr:rowOff>
    </xdr:from>
    <xdr:to>
      <xdr:col>112</xdr:col>
      <xdr:colOff>38100</xdr:colOff>
      <xdr:row>82</xdr:row>
      <xdr:rowOff>102615</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1272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51815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flipV="1">
          <a:off x="21323300" y="1409242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xdr:rowOff>
    </xdr:from>
    <xdr:to>
      <xdr:col>107</xdr:col>
      <xdr:colOff>101600</xdr:colOff>
      <xdr:row>82</xdr:row>
      <xdr:rowOff>116332</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0383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51815</xdr:rowOff>
    </xdr:from>
    <xdr:to>
      <xdr:col>111</xdr:col>
      <xdr:colOff>177800</xdr:colOff>
      <xdr:row>82</xdr:row>
      <xdr:rowOff>65532</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0434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28448</xdr:rowOff>
    </xdr:from>
    <xdr:to>
      <xdr:col>102</xdr:col>
      <xdr:colOff>165100</xdr:colOff>
      <xdr:row>82</xdr:row>
      <xdr:rowOff>130048</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19494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65532</xdr:rowOff>
    </xdr:from>
    <xdr:to>
      <xdr:col>107</xdr:col>
      <xdr:colOff>50800</xdr:colOff>
      <xdr:row>82</xdr:row>
      <xdr:rowOff>79248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9545300" y="141244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511" name="n_1aveValue【児童館】&#10;一人当たり面積">
          <a:extLst>
            <a:ext uri="{FF2B5EF4-FFF2-40B4-BE49-F238E27FC236}">
              <a16:creationId xmlns:a16="http://schemas.microsoft.com/office/drawing/2014/main" id="{00000000-0008-0000-0100-0000FF010000}"/>
            </a:ext>
          </a:extLst>
        </xdr:cNvPr>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66312</xdr:rowOff>
    </xdr:from>
    <xdr:ext cx="469744" cy="259045"/>
    <xdr:sp macro="" textlink="">
      <xdr:nvSpPr>
        <xdr:cNvPr id="512" name="n_2aveValue【児童館】&#10;一人当たり面積">
          <a:extLst>
            <a:ext uri="{FF2B5EF4-FFF2-40B4-BE49-F238E27FC236}">
              <a16:creationId xmlns:a16="http://schemas.microsoft.com/office/drawing/2014/main" id="{00000000-0008-0000-0100-000000020000}"/>
            </a:ext>
          </a:extLst>
        </xdr:cNvPr>
        <xdr:cNvSpPr txBox="1"/>
      </xdr:nvSpPr>
      <xdr:spPr>
        <a:xfrm>
          <a:off x="20199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513" name="n_3aveValue【児童館】&#10;一人当たり面積">
          <a:extLst>
            <a:ext uri="{FF2B5EF4-FFF2-40B4-BE49-F238E27FC236}">
              <a16:creationId xmlns:a16="http://schemas.microsoft.com/office/drawing/2014/main" id="{00000000-0008-0000-0100-000001020000}"/>
            </a:ext>
          </a:extLst>
        </xdr:cNvPr>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514" name="n_4aveValue【児童館】&#10;一人当たり面積">
          <a:extLst>
            <a:ext uri="{FF2B5EF4-FFF2-40B4-BE49-F238E27FC236}">
              <a16:creationId xmlns:a16="http://schemas.microsoft.com/office/drawing/2014/main" id="{00000000-0008-0000-0100-000002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119142</xdr:rowOff>
    </xdr:from>
    <xdr:ext cx="469744" cy="259045"/>
    <xdr:sp macro="" textlink="">
      <xdr:nvSpPr>
        <xdr:cNvPr id="515" name="n_1mainValue【児童館】&#10;一人当たり面積">
          <a:extLst>
            <a:ext uri="{FF2B5EF4-FFF2-40B4-BE49-F238E27FC236}">
              <a16:creationId xmlns:a16="http://schemas.microsoft.com/office/drawing/2014/main" id="{00000000-0008-0000-0100-000003020000}"/>
            </a:ext>
          </a:extLst>
        </xdr:cNvPr>
        <xdr:cNvSpPr txBox="1"/>
      </xdr:nvSpPr>
      <xdr:spPr>
        <a:xfrm>
          <a:off x="21075727" y="1383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132859</xdr:rowOff>
    </xdr:from>
    <xdr:ext cx="469744" cy="259045"/>
    <xdr:sp macro="" textlink="">
      <xdr:nvSpPr>
        <xdr:cNvPr id="516" name="n_2mainValue【児童館】&#10;一人当たり面積">
          <a:extLst>
            <a:ext uri="{FF2B5EF4-FFF2-40B4-BE49-F238E27FC236}">
              <a16:creationId xmlns:a16="http://schemas.microsoft.com/office/drawing/2014/main" id="{00000000-0008-0000-0100-000004020000}"/>
            </a:ext>
          </a:extLst>
        </xdr:cNvPr>
        <xdr:cNvSpPr txBox="1"/>
      </xdr:nvSpPr>
      <xdr:spPr>
        <a:xfrm>
          <a:off x="20199427" y="138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146575</xdr:rowOff>
    </xdr:from>
    <xdr:ext cx="469744" cy="259045"/>
    <xdr:sp macro="" textlink="">
      <xdr:nvSpPr>
        <xdr:cNvPr id="517" name="n_3mainValue【児童館】&#10;一人当たり面積">
          <a:extLst>
            <a:ext uri="{FF2B5EF4-FFF2-40B4-BE49-F238E27FC236}">
              <a16:creationId xmlns:a16="http://schemas.microsoft.com/office/drawing/2014/main" id="{00000000-0008-0000-0100-000005020000}"/>
            </a:ext>
          </a:extLst>
        </xdr:cNvPr>
        <xdr:cNvSpPr txBox="1"/>
      </xdr:nvSpPr>
      <xdr:spPr>
        <a:xfrm>
          <a:off x="19310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公民館】&#10;有形固定資産減価償却率グラフ枠">
          <a:extLst>
            <a:ext uri="{FF2B5EF4-FFF2-40B4-BE49-F238E27FC236}">
              <a16:creationId xmlns:a16="http://schemas.microsoft.com/office/drawing/2014/main" id="{00000000-0008-0000-0100-00001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4" name="【公民館】&#10;有形固定資産減価償却率最小値テキスト">
          <a:extLst>
            <a:ext uri="{FF2B5EF4-FFF2-40B4-BE49-F238E27FC236}">
              <a16:creationId xmlns:a16="http://schemas.microsoft.com/office/drawing/2014/main" id="{00000000-0008-0000-0100-00002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46" name="【公民館】&#10;有形固定資産減価償却率最大値テキスト">
          <a:extLst>
            <a:ext uri="{FF2B5EF4-FFF2-40B4-BE49-F238E27FC236}">
              <a16:creationId xmlns:a16="http://schemas.microsoft.com/office/drawing/2014/main" id="{00000000-0008-0000-0100-000022020000}"/>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48" name="【公民館】&#10;有形固定資産減価償却率平均値テキスト">
          <a:extLst>
            <a:ext uri="{FF2B5EF4-FFF2-40B4-BE49-F238E27FC236}">
              <a16:creationId xmlns:a16="http://schemas.microsoft.com/office/drawing/2014/main" id="{00000000-0008-0000-0100-000024020000}"/>
            </a:ext>
          </a:extLst>
        </xdr:cNvPr>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560" name="【公民館】&#10;有形固定資産減価償却率該当値テキスト">
          <a:extLst>
            <a:ext uri="{FF2B5EF4-FFF2-40B4-BE49-F238E27FC236}">
              <a16:creationId xmlns:a16="http://schemas.microsoft.com/office/drawing/2014/main" id="{00000000-0008-0000-0100-000030020000}"/>
            </a:ext>
          </a:extLst>
        </xdr:cNvPr>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61323</xdr:rowOff>
    </xdr:from>
    <xdr:to>
      <xdr:col>81</xdr:col>
      <xdr:colOff>101600</xdr:colOff>
      <xdr:row>108</xdr:row>
      <xdr:rowOff>162923</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5430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112123</xdr:rowOff>
    </xdr:from>
    <xdr:to>
      <xdr:col>85</xdr:col>
      <xdr:colOff>127000</xdr:colOff>
      <xdr:row>108</xdr:row>
      <xdr:rowOff>144780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5481300" y="18628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28666</xdr:rowOff>
    </xdr:from>
    <xdr:to>
      <xdr:col>76</xdr:col>
      <xdr:colOff>165100</xdr:colOff>
      <xdr:row>108</xdr:row>
      <xdr:rowOff>130266</xdr:rowOff>
    </xdr:to>
    <xdr:sp macro="" textlink="">
      <xdr:nvSpPr>
        <xdr:cNvPr id="563" name="楕円 562">
          <a:extLst>
            <a:ext uri="{FF2B5EF4-FFF2-40B4-BE49-F238E27FC236}">
              <a16:creationId xmlns:a16="http://schemas.microsoft.com/office/drawing/2014/main" id="{00000000-0008-0000-0100-000033020000}"/>
            </a:ext>
          </a:extLst>
        </xdr:cNvPr>
        <xdr:cNvSpPr/>
      </xdr:nvSpPr>
      <xdr:spPr>
        <a:xfrm>
          <a:off x="14541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79466</xdr:rowOff>
    </xdr:from>
    <xdr:to>
      <xdr:col>81</xdr:col>
      <xdr:colOff>50800</xdr:colOff>
      <xdr:row>108</xdr:row>
      <xdr:rowOff>112123</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4592300" y="1859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167458</xdr:rowOff>
    </xdr:from>
    <xdr:to>
      <xdr:col>72</xdr:col>
      <xdr:colOff>38100</xdr:colOff>
      <xdr:row>108</xdr:row>
      <xdr:rowOff>97608</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1365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46808</xdr:rowOff>
    </xdr:from>
    <xdr:to>
      <xdr:col>76</xdr:col>
      <xdr:colOff>114300</xdr:colOff>
      <xdr:row>108</xdr:row>
      <xdr:rowOff>79466</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3703300" y="1856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67" name="n_1aveValue【公民館】&#10;有形固定資産減価償却率">
          <a:extLst>
            <a:ext uri="{FF2B5EF4-FFF2-40B4-BE49-F238E27FC236}">
              <a16:creationId xmlns:a16="http://schemas.microsoft.com/office/drawing/2014/main" id="{00000000-0008-0000-0100-000037020000}"/>
            </a:ext>
          </a:extLst>
        </xdr:cNvPr>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68" name="n_2aveValue【公民館】&#10;有形固定資産減価償却率">
          <a:extLst>
            <a:ext uri="{FF2B5EF4-FFF2-40B4-BE49-F238E27FC236}">
              <a16:creationId xmlns:a16="http://schemas.microsoft.com/office/drawing/2014/main" id="{00000000-0008-0000-0100-000038020000}"/>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69" name="n_3aveValue【公民館】&#10;有形固定資産減価償却率">
          <a:extLst>
            <a:ext uri="{FF2B5EF4-FFF2-40B4-BE49-F238E27FC236}">
              <a16:creationId xmlns:a16="http://schemas.microsoft.com/office/drawing/2014/main" id="{00000000-0008-0000-0100-000039020000}"/>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70" name="n_4aveValue【公民館】&#10;有形固定資産減価償却率">
          <a:extLst>
            <a:ext uri="{FF2B5EF4-FFF2-40B4-BE49-F238E27FC236}">
              <a16:creationId xmlns:a16="http://schemas.microsoft.com/office/drawing/2014/main" id="{00000000-0008-0000-0100-00003A020000}"/>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154050</xdr:rowOff>
    </xdr:from>
    <xdr:ext cx="405111" cy="259045"/>
    <xdr:sp macro="" textlink="">
      <xdr:nvSpPr>
        <xdr:cNvPr id="571" name="n_1mainValue【公民館】&#10;有形固定資産減価償却率">
          <a:extLst>
            <a:ext uri="{FF2B5EF4-FFF2-40B4-BE49-F238E27FC236}">
              <a16:creationId xmlns:a16="http://schemas.microsoft.com/office/drawing/2014/main" id="{00000000-0008-0000-0100-00003B020000}"/>
            </a:ext>
          </a:extLst>
        </xdr:cNvPr>
        <xdr:cNvSpPr txBox="1"/>
      </xdr:nvSpPr>
      <xdr:spPr>
        <a:xfrm>
          <a:off x="15266044" y="186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121393</xdr:rowOff>
    </xdr:from>
    <xdr:ext cx="405111" cy="259045"/>
    <xdr:sp macro="" textlink="">
      <xdr:nvSpPr>
        <xdr:cNvPr id="572" name="n_2mainValue【公民館】&#10;有形固定資産減価償却率">
          <a:extLst>
            <a:ext uri="{FF2B5EF4-FFF2-40B4-BE49-F238E27FC236}">
              <a16:creationId xmlns:a16="http://schemas.microsoft.com/office/drawing/2014/main" id="{00000000-0008-0000-0100-00003C020000}"/>
            </a:ext>
          </a:extLst>
        </xdr:cNvPr>
        <xdr:cNvSpPr txBox="1"/>
      </xdr:nvSpPr>
      <xdr:spPr>
        <a:xfrm>
          <a:off x="14389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88735</xdr:rowOff>
    </xdr:from>
    <xdr:ext cx="405111" cy="259045"/>
    <xdr:sp macro="" textlink="">
      <xdr:nvSpPr>
        <xdr:cNvPr id="573" name="n_3mainValue【公民館】&#10;有形固定資産減価償却率">
          <a:extLst>
            <a:ext uri="{FF2B5EF4-FFF2-40B4-BE49-F238E27FC236}">
              <a16:creationId xmlns:a16="http://schemas.microsoft.com/office/drawing/2014/main" id="{00000000-0008-0000-0100-00003D020000}"/>
            </a:ext>
          </a:extLst>
        </xdr:cNvPr>
        <xdr:cNvSpPr txBox="1"/>
      </xdr:nvSpPr>
      <xdr:spPr>
        <a:xfrm>
          <a:off x="13500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6" name="【公民館】&#10;一人当たり面積グラフ枠">
          <a:extLst>
            <a:ext uri="{FF2B5EF4-FFF2-40B4-BE49-F238E27FC236}">
              <a16:creationId xmlns:a16="http://schemas.microsoft.com/office/drawing/2014/main" id="{00000000-0008-0000-0100-00005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98" name="【公民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00" name="【公民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602" name="【公民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121413</xdr:rowOff>
    </xdr:from>
    <xdr:to>
      <xdr:col>116</xdr:col>
      <xdr:colOff>114300</xdr:colOff>
      <xdr:row>108</xdr:row>
      <xdr:rowOff>51563</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21107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99840</xdr:rowOff>
    </xdr:from>
    <xdr:ext cx="469744" cy="259045"/>
    <xdr:sp macro="" textlink="">
      <xdr:nvSpPr>
        <xdr:cNvPr id="614" name="【公民館】&#10;一人当たり面積該当値テキスト">
          <a:extLst>
            <a:ext uri="{FF2B5EF4-FFF2-40B4-BE49-F238E27FC236}">
              <a16:creationId xmlns:a16="http://schemas.microsoft.com/office/drawing/2014/main" id="{00000000-0008-0000-0100-000066020000}"/>
            </a:ext>
          </a:extLst>
        </xdr:cNvPr>
        <xdr:cNvSpPr txBox="1"/>
      </xdr:nvSpPr>
      <xdr:spPr>
        <a:xfrm>
          <a:off x="22199600"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125222</xdr:rowOff>
    </xdr:from>
    <xdr:to>
      <xdr:col>112</xdr:col>
      <xdr:colOff>38100</xdr:colOff>
      <xdr:row>108</xdr:row>
      <xdr:rowOff>55372</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1272500" y="184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763</xdr:rowOff>
    </xdr:from>
    <xdr:to>
      <xdr:col>116</xdr:col>
      <xdr:colOff>63500</xdr:colOff>
      <xdr:row>108</xdr:row>
      <xdr:rowOff>4572</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21323300" y="1851736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xdr:rowOff>
    </xdr:from>
    <xdr:to>
      <xdr:col>111</xdr:col>
      <xdr:colOff>177800</xdr:colOff>
      <xdr:row>108</xdr:row>
      <xdr:rowOff>7620</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0434300" y="185211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131318</xdr:rowOff>
    </xdr:from>
    <xdr:to>
      <xdr:col>102</xdr:col>
      <xdr:colOff>165100</xdr:colOff>
      <xdr:row>108</xdr:row>
      <xdr:rowOff>61468</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9494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10668</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9545300" y="185242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21" name="n_1aveValue【公民館】&#10;一人当たり面積">
          <a:extLst>
            <a:ext uri="{FF2B5EF4-FFF2-40B4-BE49-F238E27FC236}">
              <a16:creationId xmlns:a16="http://schemas.microsoft.com/office/drawing/2014/main" id="{00000000-0008-0000-0100-00006D02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22" name="n_2aveValue【公民館】&#10;一人当たり面積">
          <a:extLst>
            <a:ext uri="{FF2B5EF4-FFF2-40B4-BE49-F238E27FC236}">
              <a16:creationId xmlns:a16="http://schemas.microsoft.com/office/drawing/2014/main" id="{00000000-0008-0000-0100-00006E020000}"/>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23" name="n_3aveValue【公民館】&#10;一人当たり面積">
          <a:extLst>
            <a:ext uri="{FF2B5EF4-FFF2-40B4-BE49-F238E27FC236}">
              <a16:creationId xmlns:a16="http://schemas.microsoft.com/office/drawing/2014/main" id="{00000000-0008-0000-0100-00006F020000}"/>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24" name="n_4aveValue【公民館】&#10;一人当たり面積">
          <a:extLst>
            <a:ext uri="{FF2B5EF4-FFF2-40B4-BE49-F238E27FC236}">
              <a16:creationId xmlns:a16="http://schemas.microsoft.com/office/drawing/2014/main" id="{00000000-0008-0000-0100-000070020000}"/>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46499</xdr:rowOff>
    </xdr:from>
    <xdr:ext cx="469744" cy="259045"/>
    <xdr:sp macro="" textlink="">
      <xdr:nvSpPr>
        <xdr:cNvPr id="625" name="n_1mainValue【公民館】&#10;一人当たり面積">
          <a:extLst>
            <a:ext uri="{FF2B5EF4-FFF2-40B4-BE49-F238E27FC236}">
              <a16:creationId xmlns:a16="http://schemas.microsoft.com/office/drawing/2014/main" id="{00000000-0008-0000-0100-000071020000}"/>
            </a:ext>
          </a:extLst>
        </xdr:cNvPr>
        <xdr:cNvSpPr txBox="1"/>
      </xdr:nvSpPr>
      <xdr:spPr>
        <a:xfrm>
          <a:off x="21075727" y="185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626" name="n_2mainValue【公民館】&#10;一人当たり面積">
          <a:extLst>
            <a:ext uri="{FF2B5EF4-FFF2-40B4-BE49-F238E27FC236}">
              <a16:creationId xmlns:a16="http://schemas.microsoft.com/office/drawing/2014/main" id="{00000000-0008-0000-0100-000072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52595</xdr:rowOff>
    </xdr:from>
    <xdr:ext cx="469744" cy="259045"/>
    <xdr:sp macro="" textlink="">
      <xdr:nvSpPr>
        <xdr:cNvPr id="627" name="n_3mainValue【公民館】&#10;一人当たり面積">
          <a:extLst>
            <a:ext uri="{FF2B5EF4-FFF2-40B4-BE49-F238E27FC236}">
              <a16:creationId xmlns:a16="http://schemas.microsoft.com/office/drawing/2014/main" id="{00000000-0008-0000-0100-000073020000}"/>
            </a:ext>
          </a:extLst>
        </xdr:cNvPr>
        <xdr:cNvSpPr txBox="1"/>
      </xdr:nvSpPr>
      <xdr:spPr>
        <a:xfrm>
          <a:off x="19310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全ての類型において、有形固定資産減価償却率は類似団体平均を上回っている。特に高くなっている施設は、橋りょう、学校施設、児童館、公民館である。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河川が町内の中心を流れている地形上、町道における橋りょう数は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と比較的多く、また高度経済成長期に多数の橋りょうが建設されたことから、有形固定資産減価償却率が高い状況となっている。現在は、橋りょう改修に順次取り組んでおり、引き続き長寿命化修繕計画に基づき老朽化対策に取り組む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大鰐小学校・大鰐中学校及び児童館については建設後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年以上が経過し、中央公民館については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年以上が経過していることから、今後は個別施設計画に基づき順次改修・更新等の老朽化対策に取り組んでいくこととしている。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56969</xdr:rowOff>
    </xdr:from>
    <xdr:to>
      <xdr:col>15</xdr:col>
      <xdr:colOff>101600</xdr:colOff>
      <xdr:row>64</xdr:row>
      <xdr:rowOff>158569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107769</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10805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xdr:rowOff>
    </xdr:from>
    <xdr:to>
      <xdr:col>10</xdr:col>
      <xdr:colOff>165100</xdr:colOff>
      <xdr:row>64</xdr:row>
      <xdr:rowOff>103051</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52251</xdr:rowOff>
    </xdr:from>
    <xdr:to>
      <xdr:col>15</xdr:col>
      <xdr:colOff>50800</xdr:colOff>
      <xdr:row>64</xdr:row>
      <xdr:rowOff>107769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102505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2" name="n_1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149696</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2705744"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94178</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1816744"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00000000-0008-0000-0200-00007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5" name="【体育館・プール】&#10;一人当たり面積最小値テキスト">
          <a:extLst>
            <a:ext uri="{FF2B5EF4-FFF2-40B4-BE49-F238E27FC236}">
              <a16:creationId xmlns:a16="http://schemas.microsoft.com/office/drawing/2014/main" id="{00000000-0008-0000-0200-00007D000000}"/>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7" name="【体育館・プール】&#10;一人当たり面積最大値テキスト">
          <a:extLst>
            <a:ext uri="{FF2B5EF4-FFF2-40B4-BE49-F238E27FC236}">
              <a16:creationId xmlns:a16="http://schemas.microsoft.com/office/drawing/2014/main" id="{00000000-0008-0000-0200-00007F000000}"/>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29" name="【体育館・プール】&#10;一人当たり面積平均値テキスト">
          <a:extLst>
            <a:ext uri="{FF2B5EF4-FFF2-40B4-BE49-F238E27FC236}">
              <a16:creationId xmlns:a16="http://schemas.microsoft.com/office/drawing/2014/main" id="{00000000-0008-0000-0200-000081000000}"/>
            </a:ext>
          </a:extLst>
        </xdr:cNvPr>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6350</xdr:rowOff>
    </xdr:from>
    <xdr:to>
      <xdr:col>55</xdr:col>
      <xdr:colOff>50800</xdr:colOff>
      <xdr:row>57</xdr:row>
      <xdr:rowOff>107950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10426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29227</xdr:rowOff>
    </xdr:from>
    <xdr:ext cx="469744" cy="259045"/>
    <xdr:sp macro="" textlink="">
      <xdr:nvSpPr>
        <xdr:cNvPr id="141" name="【体育館・プール】&#10;一人当たり面積該当値テキスト">
          <a:extLst>
            <a:ext uri="{FF2B5EF4-FFF2-40B4-BE49-F238E27FC236}">
              <a16:creationId xmlns:a16="http://schemas.microsoft.com/office/drawing/2014/main" id="{00000000-0008-0000-0200-00008D000000}"/>
            </a:ext>
          </a:extLst>
        </xdr:cNvPr>
        <xdr:cNvSpPr txBox="1"/>
      </xdr:nvSpPr>
      <xdr:spPr>
        <a:xfrm>
          <a:off x="10515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30924</xdr:rowOff>
    </xdr:from>
    <xdr:to>
      <xdr:col>50</xdr:col>
      <xdr:colOff>165100</xdr:colOff>
      <xdr:row>57</xdr:row>
      <xdr:rowOff>132524</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9588500" y="9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57150</xdr:rowOff>
    </xdr:from>
    <xdr:to>
      <xdr:col>55</xdr:col>
      <xdr:colOff>0</xdr:colOff>
      <xdr:row>57</xdr:row>
      <xdr:rowOff>81724</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9639300" y="982980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51498</xdr:rowOff>
    </xdr:from>
    <xdr:to>
      <xdr:col>46</xdr:col>
      <xdr:colOff>38100</xdr:colOff>
      <xdr:row>57</xdr:row>
      <xdr:rowOff>153098</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8699500" y="9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81724</xdr:rowOff>
    </xdr:from>
    <xdr:to>
      <xdr:col>50</xdr:col>
      <xdr:colOff>114300</xdr:colOff>
      <xdr:row>57</xdr:row>
      <xdr:rowOff>102298</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8750300" y="985437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74358</xdr:rowOff>
    </xdr:from>
    <xdr:to>
      <xdr:col>41</xdr:col>
      <xdr:colOff>101600</xdr:colOff>
      <xdr:row>58</xdr:row>
      <xdr:rowOff>4508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7810500" y="98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102298</xdr:rowOff>
    </xdr:from>
    <xdr:to>
      <xdr:col>45</xdr:col>
      <xdr:colOff>177800</xdr:colOff>
      <xdr:row>57</xdr:row>
      <xdr:rowOff>125158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7861300" y="9874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149051</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95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169625</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959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21035</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962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00000000-0008-0000-0200-0000D3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00000000-0008-0000-0200-0000D5000000}"/>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215" name="【一般廃棄物処理施設】&#10;有形固定資産減価償却率最大値テキスト">
          <a:extLst>
            <a:ext uri="{FF2B5EF4-FFF2-40B4-BE49-F238E27FC236}">
              <a16:creationId xmlns:a16="http://schemas.microsoft.com/office/drawing/2014/main" id="{00000000-0008-0000-0200-0000D7000000}"/>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00000000-0008-0000-0200-0000D9000000}"/>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19" name="フローチャート: 判断 218">
          <a:extLst>
            <a:ext uri="{FF2B5EF4-FFF2-40B4-BE49-F238E27FC236}">
              <a16:creationId xmlns:a16="http://schemas.microsoft.com/office/drawing/2014/main" id="{00000000-0008-0000-0200-0000DB00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221" name="フローチャート: 判断 220">
          <a:extLst>
            <a:ext uri="{FF2B5EF4-FFF2-40B4-BE49-F238E27FC236}">
              <a16:creationId xmlns:a16="http://schemas.microsoft.com/office/drawing/2014/main" id="{00000000-0008-0000-0200-0000DD00000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16268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00000000-0008-0000-0200-0000E5000000}"/>
            </a:ext>
          </a:extLst>
        </xdr:cNvPr>
        <xdr:cNvSpPr txBox="1"/>
      </xdr:nvSpPr>
      <xdr:spPr>
        <a:xfrm>
          <a:off x="16357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230" name="楕円 229">
          <a:extLst>
            <a:ext uri="{FF2B5EF4-FFF2-40B4-BE49-F238E27FC236}">
              <a16:creationId xmlns:a16="http://schemas.microsoft.com/office/drawing/2014/main" id="{00000000-0008-0000-0200-0000E6000000}"/>
            </a:ext>
          </a:extLst>
        </xdr:cNvPr>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133350</xdr:rowOff>
    </xdr:from>
    <xdr:to>
      <xdr:col>85</xdr:col>
      <xdr:colOff>127000</xdr:colOff>
      <xdr:row>39</xdr:row>
      <xdr:rowOff>15784</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5481300" y="664845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43362</xdr:rowOff>
    </xdr:from>
    <xdr:to>
      <xdr:col>76</xdr:col>
      <xdr:colOff>165100</xdr:colOff>
      <xdr:row>38</xdr:row>
      <xdr:rowOff>144962</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4541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94162</xdr:rowOff>
    </xdr:from>
    <xdr:to>
      <xdr:col>81</xdr:col>
      <xdr:colOff>50800</xdr:colOff>
      <xdr:row>38</xdr:row>
      <xdr:rowOff>133350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4592300" y="66092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134801</xdr:rowOff>
    </xdr:from>
    <xdr:to>
      <xdr:col>72</xdr:col>
      <xdr:colOff>38100</xdr:colOff>
      <xdr:row>38</xdr:row>
      <xdr:rowOff>64951</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13652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14151</xdr:rowOff>
    </xdr:from>
    <xdr:to>
      <xdr:col>76</xdr:col>
      <xdr:colOff>114300</xdr:colOff>
      <xdr:row>38</xdr:row>
      <xdr:rowOff>94162</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3703300" y="65292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00000000-0008-0000-0200-0000EC000000}"/>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00000000-0008-0000-0200-0000ED000000}"/>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00000000-0008-0000-0200-0000EE000000}"/>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00000000-0008-0000-0200-0000EF00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240" name="n_1mainValue【一般廃棄物処理施設】&#10;有形固定資産減価償却率">
          <a:extLst>
            <a:ext uri="{FF2B5EF4-FFF2-40B4-BE49-F238E27FC236}">
              <a16:creationId xmlns:a16="http://schemas.microsoft.com/office/drawing/2014/main" id="{00000000-0008-0000-0200-0000F0000000}"/>
            </a:ext>
          </a:extLst>
        </xdr:cNvPr>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241" name="n_2mainValue【一般廃棄物処理施設】&#10;有形固定資産減価償却率">
          <a:extLst>
            <a:ext uri="{FF2B5EF4-FFF2-40B4-BE49-F238E27FC236}">
              <a16:creationId xmlns:a16="http://schemas.microsoft.com/office/drawing/2014/main" id="{00000000-0008-0000-0200-0000F100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242" name="n_3mainValue【一般廃棄物処理施設】&#10;有形固定資産減価償却率">
          <a:extLst>
            <a:ext uri="{FF2B5EF4-FFF2-40B4-BE49-F238E27FC236}">
              <a16:creationId xmlns:a16="http://schemas.microsoft.com/office/drawing/2014/main" id="{00000000-0008-0000-0200-0000F2000000}"/>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7" name="【一般廃棄物処理施設】&#10;一人当たり有形固定資産（償却資産）額グラフ枠">
          <a:extLst>
            <a:ext uri="{FF2B5EF4-FFF2-40B4-BE49-F238E27FC236}">
              <a16:creationId xmlns:a16="http://schemas.microsoft.com/office/drawing/2014/main" id="{00000000-0008-0000-0200-00000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269" name="【一般廃棄物処理施設】&#10;一人当たり有形固定資産（償却資産）額最小値テキスト">
          <a:extLst>
            <a:ext uri="{FF2B5EF4-FFF2-40B4-BE49-F238E27FC236}">
              <a16:creationId xmlns:a16="http://schemas.microsoft.com/office/drawing/2014/main" id="{00000000-0008-0000-0200-00000D010000}"/>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271" name="【一般廃棄物処理施設】&#10;一人当たり有形固定資産（償却資産）額最大値テキスト">
          <a:extLst>
            <a:ext uri="{FF2B5EF4-FFF2-40B4-BE49-F238E27FC236}">
              <a16:creationId xmlns:a16="http://schemas.microsoft.com/office/drawing/2014/main" id="{00000000-0008-0000-0200-00000F010000}"/>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273" name="【一般廃棄物処理施設】&#10;一人当たり有形固定資産（償却資産）額平均値テキスト">
          <a:extLst>
            <a:ext uri="{FF2B5EF4-FFF2-40B4-BE49-F238E27FC236}">
              <a16:creationId xmlns:a16="http://schemas.microsoft.com/office/drawing/2014/main" id="{00000000-0008-0000-0200-000011010000}"/>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50915</xdr:rowOff>
    </xdr:from>
    <xdr:to>
      <xdr:col>116</xdr:col>
      <xdr:colOff>114300</xdr:colOff>
      <xdr:row>40</xdr:row>
      <xdr:rowOff>152515</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22110700" y="6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29342</xdr:rowOff>
    </xdr:from>
    <xdr:ext cx="599010" cy="259045"/>
    <xdr:sp macro="" textlink="">
      <xdr:nvSpPr>
        <xdr:cNvPr id="285" name="【一般廃棄物処理施設】&#10;一人当たり有形固定資産（償却資産）額該当値テキスト">
          <a:extLst>
            <a:ext uri="{FF2B5EF4-FFF2-40B4-BE49-F238E27FC236}">
              <a16:creationId xmlns:a16="http://schemas.microsoft.com/office/drawing/2014/main" id="{00000000-0008-0000-0200-00001D010000}"/>
            </a:ext>
          </a:extLst>
        </xdr:cNvPr>
        <xdr:cNvSpPr txBox="1"/>
      </xdr:nvSpPr>
      <xdr:spPr>
        <a:xfrm>
          <a:off x="22199600" y="68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64347</xdr:rowOff>
    </xdr:from>
    <xdr:to>
      <xdr:col>112</xdr:col>
      <xdr:colOff>38100</xdr:colOff>
      <xdr:row>40</xdr:row>
      <xdr:rowOff>165947</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21272500" y="6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101715</xdr:rowOff>
    </xdr:from>
    <xdr:to>
      <xdr:col>116</xdr:col>
      <xdr:colOff>63500</xdr:colOff>
      <xdr:row>40</xdr:row>
      <xdr:rowOff>115147</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21323300" y="6959715"/>
          <a:ext cx="838200" cy="1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26481</xdr:rowOff>
    </xdr:from>
    <xdr:to>
      <xdr:col>107</xdr:col>
      <xdr:colOff>101600</xdr:colOff>
      <xdr:row>40</xdr:row>
      <xdr:rowOff>128081</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0383500" y="688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77281</xdr:rowOff>
    </xdr:from>
    <xdr:to>
      <xdr:col>111</xdr:col>
      <xdr:colOff>177800</xdr:colOff>
      <xdr:row>40</xdr:row>
      <xdr:rowOff>115147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0434300" y="6935281"/>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107670</xdr:rowOff>
    </xdr:from>
    <xdr:to>
      <xdr:col>102</xdr:col>
      <xdr:colOff>165100</xdr:colOff>
      <xdr:row>41</xdr:row>
      <xdr:rowOff>37820</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9494500" y="6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77281</xdr:rowOff>
    </xdr:from>
    <xdr:to>
      <xdr:col>107</xdr:col>
      <xdr:colOff>50800</xdr:colOff>
      <xdr:row>40</xdr:row>
      <xdr:rowOff>158470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19545300" y="6935281"/>
          <a:ext cx="889000" cy="8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292" name="n_1aveValue【一般廃棄物処理施設】&#10;一人当たり有形固定資産（償却資産）額">
          <a:extLst>
            <a:ext uri="{FF2B5EF4-FFF2-40B4-BE49-F238E27FC236}">
              <a16:creationId xmlns:a16="http://schemas.microsoft.com/office/drawing/2014/main" id="{00000000-0008-0000-0200-000024010000}"/>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293" name="n_2aveValue【一般廃棄物処理施設】&#10;一人当たり有形固定資産（償却資産）額">
          <a:extLst>
            <a:ext uri="{FF2B5EF4-FFF2-40B4-BE49-F238E27FC236}">
              <a16:creationId xmlns:a16="http://schemas.microsoft.com/office/drawing/2014/main" id="{00000000-0008-0000-0200-000025010000}"/>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294" name="n_3aveValue【一般廃棄物処理施設】&#10;一人当たり有形固定資産（償却資産）額">
          <a:extLst>
            <a:ext uri="{FF2B5EF4-FFF2-40B4-BE49-F238E27FC236}">
              <a16:creationId xmlns:a16="http://schemas.microsoft.com/office/drawing/2014/main" id="{00000000-0008-0000-0200-000026010000}"/>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295" name="n_4aveValue【一般廃棄物処理施設】&#10;一人当たり有形固定資産（償却資産）額">
          <a:extLst>
            <a:ext uri="{FF2B5EF4-FFF2-40B4-BE49-F238E27FC236}">
              <a16:creationId xmlns:a16="http://schemas.microsoft.com/office/drawing/2014/main" id="{00000000-0008-0000-0200-000027010000}"/>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157074</xdr:rowOff>
    </xdr:from>
    <xdr:ext cx="534377" cy="259045"/>
    <xdr:sp macro="" textlink="">
      <xdr:nvSpPr>
        <xdr:cNvPr id="296" name="n_1mainValue【一般廃棄物処理施設】&#10;一人当たり有形固定資産（償却資産）額">
          <a:extLst>
            <a:ext uri="{FF2B5EF4-FFF2-40B4-BE49-F238E27FC236}">
              <a16:creationId xmlns:a16="http://schemas.microsoft.com/office/drawing/2014/main" id="{00000000-0008-0000-0200-000028010000}"/>
            </a:ext>
          </a:extLst>
        </xdr:cNvPr>
        <xdr:cNvSpPr txBox="1"/>
      </xdr:nvSpPr>
      <xdr:spPr>
        <a:xfrm>
          <a:off x="21043411" y="7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119208</xdr:rowOff>
    </xdr:from>
    <xdr:ext cx="599010" cy="259045"/>
    <xdr:sp macro="" textlink="">
      <xdr:nvSpPr>
        <xdr:cNvPr id="297" name="n_2mainValue【一般廃棄物処理施設】&#10;一人当たり有形固定資産（償却資産）額">
          <a:extLst>
            <a:ext uri="{FF2B5EF4-FFF2-40B4-BE49-F238E27FC236}">
              <a16:creationId xmlns:a16="http://schemas.microsoft.com/office/drawing/2014/main" id="{00000000-0008-0000-0200-000029010000}"/>
            </a:ext>
          </a:extLst>
        </xdr:cNvPr>
        <xdr:cNvSpPr txBox="1"/>
      </xdr:nvSpPr>
      <xdr:spPr>
        <a:xfrm>
          <a:off x="20134795" y="6977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28947</xdr:rowOff>
    </xdr:from>
    <xdr:ext cx="534377" cy="259045"/>
    <xdr:sp macro="" textlink="">
      <xdr:nvSpPr>
        <xdr:cNvPr id="298" name="n_3mainValue【一般廃棄物処理施設】&#10;一人当たり有形固定資産（償却資産）額">
          <a:extLst>
            <a:ext uri="{FF2B5EF4-FFF2-40B4-BE49-F238E27FC236}">
              <a16:creationId xmlns:a16="http://schemas.microsoft.com/office/drawing/2014/main" id="{00000000-0008-0000-0200-00002A010000}"/>
            </a:ext>
          </a:extLst>
        </xdr:cNvPr>
        <xdr:cNvSpPr txBox="1"/>
      </xdr:nvSpPr>
      <xdr:spPr>
        <a:xfrm>
          <a:off x="19278111" y="7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38" name="【消防施設】&#10;有形固定資産減価償却率グラフ枠">
          <a:extLst>
            <a:ext uri="{FF2B5EF4-FFF2-40B4-BE49-F238E27FC236}">
              <a16:creationId xmlns:a16="http://schemas.microsoft.com/office/drawing/2014/main" id="{00000000-0008-0000-0200-00005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40" name="【消防施設】&#10;有形固定資産減価償却率最小値テキスト">
          <a:extLst>
            <a:ext uri="{FF2B5EF4-FFF2-40B4-BE49-F238E27FC236}">
              <a16:creationId xmlns:a16="http://schemas.microsoft.com/office/drawing/2014/main" id="{00000000-0008-0000-0200-00005401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42" name="【消防施設】&#10;有形固定資産減価償却率最大値テキスト">
          <a:extLst>
            <a:ext uri="{FF2B5EF4-FFF2-40B4-BE49-F238E27FC236}">
              <a16:creationId xmlns:a16="http://schemas.microsoft.com/office/drawing/2014/main" id="{00000000-0008-0000-0200-000056010000}"/>
            </a:ext>
          </a:extLst>
        </xdr:cNvPr>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344" name="【消防施設】&#10;有形固定資産減価償却率平均値テキスト">
          <a:extLst>
            <a:ext uri="{FF2B5EF4-FFF2-40B4-BE49-F238E27FC236}">
              <a16:creationId xmlns:a16="http://schemas.microsoft.com/office/drawing/2014/main" id="{00000000-0008-0000-0200-000058010000}"/>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6268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126382</xdr:rowOff>
    </xdr:from>
    <xdr:ext cx="405111" cy="259045"/>
    <xdr:sp macro="" textlink="">
      <xdr:nvSpPr>
        <xdr:cNvPr id="356" name="【消防施設】&#10;有形固定資産減価償却率該当値テキスト">
          <a:extLst>
            <a:ext uri="{FF2B5EF4-FFF2-40B4-BE49-F238E27FC236}">
              <a16:creationId xmlns:a16="http://schemas.microsoft.com/office/drawing/2014/main" id="{00000000-0008-0000-0200-000064010000}"/>
            </a:ext>
          </a:extLst>
        </xdr:cNvPr>
        <xdr:cNvSpPr txBox="1"/>
      </xdr:nvSpPr>
      <xdr:spPr>
        <a:xfrm>
          <a:off x="16357600"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168275</xdr:rowOff>
    </xdr:from>
    <xdr:to>
      <xdr:col>81</xdr:col>
      <xdr:colOff>101600</xdr:colOff>
      <xdr:row>84</xdr:row>
      <xdr:rowOff>98425</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5430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84</xdr:row>
      <xdr:rowOff>47625</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15481300" y="14213205"/>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118745</xdr:rowOff>
    </xdr:from>
    <xdr:to>
      <xdr:col>76</xdr:col>
      <xdr:colOff>165100</xdr:colOff>
      <xdr:row>84</xdr:row>
      <xdr:rowOff>48895</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454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169545</xdr:rowOff>
    </xdr:from>
    <xdr:to>
      <xdr:col>81</xdr:col>
      <xdr:colOff>50800</xdr:colOff>
      <xdr:row>84</xdr:row>
      <xdr:rowOff>47625</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4592300" y="14399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145414</xdr:rowOff>
    </xdr:from>
    <xdr:to>
      <xdr:col>72</xdr:col>
      <xdr:colOff>38100</xdr:colOff>
      <xdr:row>82</xdr:row>
      <xdr:rowOff>75564</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3652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24764</xdr:rowOff>
    </xdr:from>
    <xdr:to>
      <xdr:col>76</xdr:col>
      <xdr:colOff>114300</xdr:colOff>
      <xdr:row>83</xdr:row>
      <xdr:rowOff>169545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3703300" y="14083664"/>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21607</xdr:rowOff>
    </xdr:from>
    <xdr:ext cx="405111" cy="259045"/>
    <xdr:sp macro="" textlink="">
      <xdr:nvSpPr>
        <xdr:cNvPr id="363" name="n_1aveValue【消防施設】&#10;有形固定資産減価償却率">
          <a:extLst>
            <a:ext uri="{FF2B5EF4-FFF2-40B4-BE49-F238E27FC236}">
              <a16:creationId xmlns:a16="http://schemas.microsoft.com/office/drawing/2014/main" id="{00000000-0008-0000-0200-00006B010000}"/>
            </a:ext>
          </a:extLst>
        </xdr:cNvPr>
        <xdr:cNvSpPr txBox="1"/>
      </xdr:nvSpPr>
      <xdr:spPr>
        <a:xfrm>
          <a:off x="15266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364" name="n_2aveValue【消防施設】&#10;有形固定資産減価償却率">
          <a:extLst>
            <a:ext uri="{FF2B5EF4-FFF2-40B4-BE49-F238E27FC236}">
              <a16:creationId xmlns:a16="http://schemas.microsoft.com/office/drawing/2014/main" id="{00000000-0008-0000-0200-00006C010000}"/>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65" name="n_3aveValue【消防施設】&#10;有形固定資産減価償却率">
          <a:extLst>
            <a:ext uri="{FF2B5EF4-FFF2-40B4-BE49-F238E27FC236}">
              <a16:creationId xmlns:a16="http://schemas.microsoft.com/office/drawing/2014/main" id="{00000000-0008-0000-0200-00006D010000}"/>
            </a:ext>
          </a:extLst>
        </xdr:cNvPr>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66" name="n_4aveValue【消防施設】&#10;有形固定資産減価償却率">
          <a:extLst>
            <a:ext uri="{FF2B5EF4-FFF2-40B4-BE49-F238E27FC236}">
              <a16:creationId xmlns:a16="http://schemas.microsoft.com/office/drawing/2014/main" id="{00000000-0008-0000-0200-00006E010000}"/>
            </a:ext>
          </a:extLst>
        </xdr:cNvPr>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89552</xdr:rowOff>
    </xdr:from>
    <xdr:ext cx="405111" cy="259045"/>
    <xdr:sp macro="" textlink="">
      <xdr:nvSpPr>
        <xdr:cNvPr id="367" name="n_1mainValue【消防施設】&#10;有形固定資産減価償却率">
          <a:extLst>
            <a:ext uri="{FF2B5EF4-FFF2-40B4-BE49-F238E27FC236}">
              <a16:creationId xmlns:a16="http://schemas.microsoft.com/office/drawing/2014/main" id="{00000000-0008-0000-0200-00006F010000}"/>
            </a:ext>
          </a:extLst>
        </xdr:cNvPr>
        <xdr:cNvSpPr txBox="1"/>
      </xdr:nvSpPr>
      <xdr:spPr>
        <a:xfrm>
          <a:off x="152660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40022</xdr:rowOff>
    </xdr:from>
    <xdr:ext cx="405111" cy="259045"/>
    <xdr:sp macro="" textlink="">
      <xdr:nvSpPr>
        <xdr:cNvPr id="368" name="n_2mainValue【消防施設】&#10;有形固定資産減価償却率">
          <a:extLst>
            <a:ext uri="{FF2B5EF4-FFF2-40B4-BE49-F238E27FC236}">
              <a16:creationId xmlns:a16="http://schemas.microsoft.com/office/drawing/2014/main" id="{00000000-0008-0000-0200-000070010000}"/>
            </a:ext>
          </a:extLst>
        </xdr:cNvPr>
        <xdr:cNvSpPr txBox="1"/>
      </xdr:nvSpPr>
      <xdr:spPr>
        <a:xfrm>
          <a:off x="14389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369" name="n_3mainValue【消防施設】&#10;有形固定資産減価償却率">
          <a:extLst>
            <a:ext uri="{FF2B5EF4-FFF2-40B4-BE49-F238E27FC236}">
              <a16:creationId xmlns:a16="http://schemas.microsoft.com/office/drawing/2014/main" id="{00000000-0008-0000-0200-00007101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2" name="【消防施設】&#10;一人当たり面積グラフ枠">
          <a:extLst>
            <a:ext uri="{FF2B5EF4-FFF2-40B4-BE49-F238E27FC236}">
              <a16:creationId xmlns:a16="http://schemas.microsoft.com/office/drawing/2014/main" id="{00000000-0008-0000-0200-00008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94" name="【消防施設】&#10;一人当たり面積最小値テキスト">
          <a:extLst>
            <a:ext uri="{FF2B5EF4-FFF2-40B4-BE49-F238E27FC236}">
              <a16:creationId xmlns:a16="http://schemas.microsoft.com/office/drawing/2014/main" id="{00000000-0008-0000-0200-00008A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396" name="【消防施設】&#10;一人当たり面積最大値テキスト">
          <a:extLst>
            <a:ext uri="{FF2B5EF4-FFF2-40B4-BE49-F238E27FC236}">
              <a16:creationId xmlns:a16="http://schemas.microsoft.com/office/drawing/2014/main" id="{00000000-0008-0000-0200-00008C010000}"/>
            </a:ext>
          </a:extLst>
        </xdr:cNvPr>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398" name="【消防施設】&#10;一人当たり面積平均値テキスト">
          <a:extLst>
            <a:ext uri="{FF2B5EF4-FFF2-40B4-BE49-F238E27FC236}">
              <a16:creationId xmlns:a16="http://schemas.microsoft.com/office/drawing/2014/main" id="{00000000-0008-0000-0200-00008E010000}"/>
            </a:ext>
          </a:extLst>
        </xdr:cNvPr>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410" name="【消防施設】&#10;一人当たり面積該当値テキスト">
          <a:extLst>
            <a:ext uri="{FF2B5EF4-FFF2-40B4-BE49-F238E27FC236}">
              <a16:creationId xmlns:a16="http://schemas.microsoft.com/office/drawing/2014/main" id="{00000000-0008-0000-0200-00009A01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xdr:rowOff>
    </xdr:from>
    <xdr:to>
      <xdr:col>112</xdr:col>
      <xdr:colOff>38100</xdr:colOff>
      <xdr:row>85</xdr:row>
      <xdr:rowOff>106045</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1272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55245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21323300" y="14622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xdr:rowOff>
    </xdr:from>
    <xdr:to>
      <xdr:col>107</xdr:col>
      <xdr:colOff>101600</xdr:colOff>
      <xdr:row>85</xdr:row>
      <xdr:rowOff>109855</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20383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55245</xdr:rowOff>
    </xdr:from>
    <xdr:to>
      <xdr:col>111</xdr:col>
      <xdr:colOff>177800</xdr:colOff>
      <xdr:row>85</xdr:row>
      <xdr:rowOff>59055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20434300" y="146284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9494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59055</xdr:rowOff>
    </xdr:from>
    <xdr:to>
      <xdr:col>107</xdr:col>
      <xdr:colOff>50800</xdr:colOff>
      <xdr:row>85</xdr:row>
      <xdr:rowOff>64770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9545300" y="146323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417" name="n_1aveValue【消防施設】&#10;一人当たり面積">
          <a:extLst>
            <a:ext uri="{FF2B5EF4-FFF2-40B4-BE49-F238E27FC236}">
              <a16:creationId xmlns:a16="http://schemas.microsoft.com/office/drawing/2014/main" id="{00000000-0008-0000-0200-0000A1010000}"/>
            </a:ext>
          </a:extLst>
        </xdr:cNvPr>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418" name="n_2aveValue【消防施設】&#10;一人当たり面積">
          <a:extLst>
            <a:ext uri="{FF2B5EF4-FFF2-40B4-BE49-F238E27FC236}">
              <a16:creationId xmlns:a16="http://schemas.microsoft.com/office/drawing/2014/main" id="{00000000-0008-0000-0200-0000A201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19" name="n_3aveValue【消防施設】&#10;一人当たり面積">
          <a:extLst>
            <a:ext uri="{FF2B5EF4-FFF2-40B4-BE49-F238E27FC236}">
              <a16:creationId xmlns:a16="http://schemas.microsoft.com/office/drawing/2014/main" id="{00000000-0008-0000-0200-0000A3010000}"/>
            </a:ext>
          </a:extLst>
        </xdr:cNvPr>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420" name="n_4aveValue【消防施設】&#10;一人当たり面積">
          <a:extLst>
            <a:ext uri="{FF2B5EF4-FFF2-40B4-BE49-F238E27FC236}">
              <a16:creationId xmlns:a16="http://schemas.microsoft.com/office/drawing/2014/main" id="{00000000-0008-0000-0200-0000A4010000}"/>
            </a:ext>
          </a:extLst>
        </xdr:cNvPr>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97172</xdr:rowOff>
    </xdr:from>
    <xdr:ext cx="469744" cy="259045"/>
    <xdr:sp macro="" textlink="">
      <xdr:nvSpPr>
        <xdr:cNvPr id="421" name="n_1mainValue【消防施設】&#10;一人当たり面積">
          <a:extLst>
            <a:ext uri="{FF2B5EF4-FFF2-40B4-BE49-F238E27FC236}">
              <a16:creationId xmlns:a16="http://schemas.microsoft.com/office/drawing/2014/main" id="{00000000-0008-0000-0200-0000A501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422" name="n_2mainValue【消防施設】&#10;一人当たり面積">
          <a:extLst>
            <a:ext uri="{FF2B5EF4-FFF2-40B4-BE49-F238E27FC236}">
              <a16:creationId xmlns:a16="http://schemas.microsoft.com/office/drawing/2014/main" id="{00000000-0008-0000-0200-0000A601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423" name="n_3mainValue【消防施設】&#10;一人当たり面積">
          <a:extLst>
            <a:ext uri="{FF2B5EF4-FFF2-40B4-BE49-F238E27FC236}">
              <a16:creationId xmlns:a16="http://schemas.microsoft.com/office/drawing/2014/main" id="{00000000-0008-0000-0200-0000A7010000}"/>
            </a:ext>
          </a:extLst>
        </xdr:cNvPr>
        <xdr:cNvSpPr txBox="1"/>
      </xdr:nvSpPr>
      <xdr:spPr>
        <a:xfrm>
          <a:off x="19310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庁舎】&#10;有形固定資産減価償却率グラフ枠">
          <a:extLst>
            <a:ext uri="{FF2B5EF4-FFF2-40B4-BE49-F238E27FC236}">
              <a16:creationId xmlns:a16="http://schemas.microsoft.com/office/drawing/2014/main" id="{00000000-0008-0000-0200-0000C0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0" name="【庁舎】&#10;有形固定資産減価償却率最小値テキスト">
          <a:extLst>
            <a:ext uri="{FF2B5EF4-FFF2-40B4-BE49-F238E27FC236}">
              <a16:creationId xmlns:a16="http://schemas.microsoft.com/office/drawing/2014/main" id="{00000000-0008-0000-0200-0000C2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2" name="【庁舎】&#10;有形固定資産減価償却率最大値テキスト">
          <a:extLst>
            <a:ext uri="{FF2B5EF4-FFF2-40B4-BE49-F238E27FC236}">
              <a16:creationId xmlns:a16="http://schemas.microsoft.com/office/drawing/2014/main" id="{00000000-0008-0000-0200-0000C4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54" name="【庁舎】&#10;有形固定資産減価償却率平均値テキスト">
          <a:extLst>
            <a:ext uri="{FF2B5EF4-FFF2-40B4-BE49-F238E27FC236}">
              <a16:creationId xmlns:a16="http://schemas.microsoft.com/office/drawing/2014/main" id="{00000000-0008-0000-0200-0000C6010000}"/>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74386</xdr:rowOff>
    </xdr:from>
    <xdr:to>
      <xdr:col>85</xdr:col>
      <xdr:colOff>177800</xdr:colOff>
      <xdr:row>109</xdr:row>
      <xdr:rowOff>4536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6268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160763</xdr:rowOff>
    </xdr:from>
    <xdr:ext cx="405111" cy="259045"/>
    <xdr:sp macro="" textlink="">
      <xdr:nvSpPr>
        <xdr:cNvPr id="466" name="【庁舎】&#10;有形固定資産減価償却率該当値テキスト">
          <a:extLst>
            <a:ext uri="{FF2B5EF4-FFF2-40B4-BE49-F238E27FC236}">
              <a16:creationId xmlns:a16="http://schemas.microsoft.com/office/drawing/2014/main" id="{00000000-0008-0000-0200-0000D2010000}"/>
            </a:ext>
          </a:extLst>
        </xdr:cNvPr>
        <xdr:cNvSpPr txBox="1"/>
      </xdr:nvSpPr>
      <xdr:spPr>
        <a:xfrm>
          <a:off x="16357600" y="185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20501</xdr:rowOff>
    </xdr:from>
    <xdr:to>
      <xdr:col>81</xdr:col>
      <xdr:colOff>101600</xdr:colOff>
      <xdr:row>108</xdr:row>
      <xdr:rowOff>122101</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5430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71301</xdr:rowOff>
    </xdr:from>
    <xdr:to>
      <xdr:col>85</xdr:col>
      <xdr:colOff>127000</xdr:colOff>
      <xdr:row>108</xdr:row>
      <xdr:rowOff>125186</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5481300" y="1858790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71301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4592300" y="185340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56424</xdr:rowOff>
    </xdr:from>
    <xdr:to>
      <xdr:col>72</xdr:col>
      <xdr:colOff>38100</xdr:colOff>
      <xdr:row>107</xdr:row>
      <xdr:rowOff>158024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365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107224</xdr:rowOff>
    </xdr:from>
    <xdr:to>
      <xdr:col>76</xdr:col>
      <xdr:colOff>114300</xdr:colOff>
      <xdr:row>108</xdr:row>
      <xdr:rowOff>17418</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3703300" y="18452374"/>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73" name="n_1aveValue【庁舎】&#10;有形固定資産減価償却率">
          <a:extLst>
            <a:ext uri="{FF2B5EF4-FFF2-40B4-BE49-F238E27FC236}">
              <a16:creationId xmlns:a16="http://schemas.microsoft.com/office/drawing/2014/main" id="{00000000-0008-0000-0200-0000D9010000}"/>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74" name="n_2aveValue【庁舎】&#10;有形固定資産減価償却率">
          <a:extLst>
            <a:ext uri="{FF2B5EF4-FFF2-40B4-BE49-F238E27FC236}">
              <a16:creationId xmlns:a16="http://schemas.microsoft.com/office/drawing/2014/main" id="{00000000-0008-0000-0200-0000DA010000}"/>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75" name="n_3aveValue【庁舎】&#10;有形固定資産減価償却率">
          <a:extLst>
            <a:ext uri="{FF2B5EF4-FFF2-40B4-BE49-F238E27FC236}">
              <a16:creationId xmlns:a16="http://schemas.microsoft.com/office/drawing/2014/main" id="{00000000-0008-0000-0200-0000DB010000}"/>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76" name="n_4aveValue【庁舎】&#10;有形固定資産減価償却率">
          <a:extLst>
            <a:ext uri="{FF2B5EF4-FFF2-40B4-BE49-F238E27FC236}">
              <a16:creationId xmlns:a16="http://schemas.microsoft.com/office/drawing/2014/main" id="{00000000-0008-0000-0200-0000DC01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113228</xdr:rowOff>
    </xdr:from>
    <xdr:ext cx="405111" cy="259045"/>
    <xdr:sp macro="" textlink="">
      <xdr:nvSpPr>
        <xdr:cNvPr id="477" name="n_1mainValue【庁舎】&#10;有形固定資産減価償却率">
          <a:extLst>
            <a:ext uri="{FF2B5EF4-FFF2-40B4-BE49-F238E27FC236}">
              <a16:creationId xmlns:a16="http://schemas.microsoft.com/office/drawing/2014/main" id="{00000000-0008-0000-0200-0000DD010000}"/>
            </a:ext>
          </a:extLst>
        </xdr:cNvPr>
        <xdr:cNvSpPr txBox="1"/>
      </xdr:nvSpPr>
      <xdr:spPr>
        <a:xfrm>
          <a:off x="152660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478" name="n_2mainValue【庁舎】&#10;有形固定資産減価償却率">
          <a:extLst>
            <a:ext uri="{FF2B5EF4-FFF2-40B4-BE49-F238E27FC236}">
              <a16:creationId xmlns:a16="http://schemas.microsoft.com/office/drawing/2014/main" id="{00000000-0008-0000-0200-0000DE010000}"/>
            </a:ext>
          </a:extLst>
        </xdr:cNvPr>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149151</xdr:rowOff>
    </xdr:from>
    <xdr:ext cx="405111" cy="259045"/>
    <xdr:sp macro="" textlink="">
      <xdr:nvSpPr>
        <xdr:cNvPr id="479" name="n_3mainValue【庁舎】&#10;有形固定資産減価償却率">
          <a:extLst>
            <a:ext uri="{FF2B5EF4-FFF2-40B4-BE49-F238E27FC236}">
              <a16:creationId xmlns:a16="http://schemas.microsoft.com/office/drawing/2014/main" id="{00000000-0008-0000-0200-0000DF010000}"/>
            </a:ext>
          </a:extLst>
        </xdr:cNvPr>
        <xdr:cNvSpPr txBox="1"/>
      </xdr:nvSpPr>
      <xdr:spPr>
        <a:xfrm>
          <a:off x="135007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a:extLst>
            <a:ext uri="{FF2B5EF4-FFF2-40B4-BE49-F238E27FC236}">
              <a16:creationId xmlns:a16="http://schemas.microsoft.com/office/drawing/2014/main" id="{00000000-0008-0000-0200-0000F8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06" name="【庁舎】&#10;一人当たり面積最小値テキスト">
          <a:extLst>
            <a:ext uri="{FF2B5EF4-FFF2-40B4-BE49-F238E27FC236}">
              <a16:creationId xmlns:a16="http://schemas.microsoft.com/office/drawing/2014/main" id="{00000000-0008-0000-0200-0000FA01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08" name="【庁舎】&#10;一人当たり面積最大値テキスト">
          <a:extLst>
            <a:ext uri="{FF2B5EF4-FFF2-40B4-BE49-F238E27FC236}">
              <a16:creationId xmlns:a16="http://schemas.microsoft.com/office/drawing/2014/main" id="{00000000-0008-0000-0200-0000FC01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10" name="【庁舎】&#10;一人当たり面積平均値テキスト">
          <a:extLst>
            <a:ext uri="{FF2B5EF4-FFF2-40B4-BE49-F238E27FC236}">
              <a16:creationId xmlns:a16="http://schemas.microsoft.com/office/drawing/2014/main" id="{00000000-0008-0000-0200-0000FE01000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104921</xdr:rowOff>
    </xdr:from>
    <xdr:to>
      <xdr:col>116</xdr:col>
      <xdr:colOff>114300</xdr:colOff>
      <xdr:row>109</xdr:row>
      <xdr:rowOff>35071</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2110700" y="1862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19848</xdr:rowOff>
    </xdr:from>
    <xdr:ext cx="469744" cy="259045"/>
    <xdr:sp macro="" textlink="">
      <xdr:nvSpPr>
        <xdr:cNvPr id="522" name="【庁舎】&#10;一人当たり面積該当値テキスト">
          <a:extLst>
            <a:ext uri="{FF2B5EF4-FFF2-40B4-BE49-F238E27FC236}">
              <a16:creationId xmlns:a16="http://schemas.microsoft.com/office/drawing/2014/main" id="{00000000-0008-0000-0200-00000A020000}"/>
            </a:ext>
          </a:extLst>
        </xdr:cNvPr>
        <xdr:cNvSpPr txBox="1"/>
      </xdr:nvSpPr>
      <xdr:spPr>
        <a:xfrm>
          <a:off x="22199600" y="1853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106063</xdr:rowOff>
    </xdr:from>
    <xdr:to>
      <xdr:col>112</xdr:col>
      <xdr:colOff>38100</xdr:colOff>
      <xdr:row>109</xdr:row>
      <xdr:rowOff>36213</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1272500" y="186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155721</xdr:rowOff>
    </xdr:from>
    <xdr:to>
      <xdr:col>116</xdr:col>
      <xdr:colOff>63500</xdr:colOff>
      <xdr:row>108</xdr:row>
      <xdr:rowOff>156863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21323300" y="1867232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156863</xdr:rowOff>
    </xdr:from>
    <xdr:to>
      <xdr:col>111</xdr:col>
      <xdr:colOff>177800</xdr:colOff>
      <xdr:row>108</xdr:row>
      <xdr:rowOff>157843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flipV="1">
          <a:off x="20434300" y="186734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108186</xdr:rowOff>
    </xdr:from>
    <xdr:to>
      <xdr:col>102</xdr:col>
      <xdr:colOff>165100</xdr:colOff>
      <xdr:row>109</xdr:row>
      <xdr:rowOff>38336</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9494500" y="1862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158986</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9545300" y="1867444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29" name="n_1aveValue【庁舎】&#10;一人当たり面積">
          <a:extLst>
            <a:ext uri="{FF2B5EF4-FFF2-40B4-BE49-F238E27FC236}">
              <a16:creationId xmlns:a16="http://schemas.microsoft.com/office/drawing/2014/main" id="{00000000-0008-0000-0200-000011020000}"/>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530" name="n_2aveValue【庁舎】&#10;一人当たり面積">
          <a:extLst>
            <a:ext uri="{FF2B5EF4-FFF2-40B4-BE49-F238E27FC236}">
              <a16:creationId xmlns:a16="http://schemas.microsoft.com/office/drawing/2014/main" id="{00000000-0008-0000-0200-000012020000}"/>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531" name="n_3aveValue【庁舎】&#10;一人当たり面積">
          <a:extLst>
            <a:ext uri="{FF2B5EF4-FFF2-40B4-BE49-F238E27FC236}">
              <a16:creationId xmlns:a16="http://schemas.microsoft.com/office/drawing/2014/main" id="{00000000-0008-0000-0200-000013020000}"/>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532" name="n_4aveValue【庁舎】&#10;一人当たり面積">
          <a:extLst>
            <a:ext uri="{FF2B5EF4-FFF2-40B4-BE49-F238E27FC236}">
              <a16:creationId xmlns:a16="http://schemas.microsoft.com/office/drawing/2014/main" id="{00000000-0008-0000-0200-000014020000}"/>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27340</xdr:rowOff>
    </xdr:from>
    <xdr:ext cx="469744" cy="259045"/>
    <xdr:sp macro="" textlink="">
      <xdr:nvSpPr>
        <xdr:cNvPr id="533" name="n_1mainValue【庁舎】&#10;一人当たり面積">
          <a:extLst>
            <a:ext uri="{FF2B5EF4-FFF2-40B4-BE49-F238E27FC236}">
              <a16:creationId xmlns:a16="http://schemas.microsoft.com/office/drawing/2014/main" id="{00000000-0008-0000-0200-000015020000}"/>
            </a:ext>
          </a:extLst>
        </xdr:cNvPr>
        <xdr:cNvSpPr txBox="1"/>
      </xdr:nvSpPr>
      <xdr:spPr>
        <a:xfrm>
          <a:off x="21075727" y="1871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534" name="n_2mainValue【庁舎】&#10;一人当たり面積">
          <a:extLst>
            <a:ext uri="{FF2B5EF4-FFF2-40B4-BE49-F238E27FC236}">
              <a16:creationId xmlns:a16="http://schemas.microsoft.com/office/drawing/2014/main" id="{00000000-0008-0000-0200-000016020000}"/>
            </a:ext>
          </a:extLst>
        </xdr:cNvPr>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29463</xdr:rowOff>
    </xdr:from>
    <xdr:ext cx="469744" cy="259045"/>
    <xdr:sp macro="" textlink="">
      <xdr:nvSpPr>
        <xdr:cNvPr id="535" name="n_3mainValue【庁舎】&#10;一人当たり面積">
          <a:extLst>
            <a:ext uri="{FF2B5EF4-FFF2-40B4-BE49-F238E27FC236}">
              <a16:creationId xmlns:a16="http://schemas.microsoft.com/office/drawing/2014/main" id="{00000000-0008-0000-0200-000017020000}"/>
            </a:ext>
          </a:extLst>
        </xdr:cNvPr>
        <xdr:cNvSpPr txBox="1"/>
      </xdr:nvSpPr>
      <xdr:spPr>
        <a:xfrm>
          <a:off x="19310427" y="18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全ての類型において、有形固定資産減価償却率は類似団体平均を上回っている。特に高くなっている施設は、プール、消防施設、庁舎である。</a:t>
          </a:r>
        </a:p>
        <a:p>
          <a:r>
            <a:rPr kumimoji="1" lang="ja-JP" altLang="en-US" sz="1300">
              <a:latin typeface="ＭＳ Ｐゴシック" panose="020B0600070205080204" pitchFamily="50" charset="-128"/>
              <a:ea typeface="ＭＳ Ｐゴシック" panose="020B0600070205080204" pitchFamily="50" charset="-128"/>
            </a:rPr>
            <a:t>　プール施設については、耐用年数を経過しており、施設自体の利用を休止している状態であることから、今後の施設利用や解体等について検討が必要となる。</a:t>
          </a:r>
        </a:p>
        <a:p>
          <a:r>
            <a:rPr kumimoji="1" lang="ja-JP" altLang="en-US" sz="1300">
              <a:latin typeface="ＭＳ Ｐゴシック" panose="020B0600070205080204" pitchFamily="50" charset="-128"/>
              <a:ea typeface="ＭＳ Ｐゴシック" panose="020B0600070205080204" pitchFamily="50" charset="-128"/>
            </a:rPr>
            <a:t>　消防施設については、消防団屯所の老朽化に加え、消火栓、防火水槽等において耐用年数を経過している施設が多数存在していることから、更新費用等の平準化及び抑制を図っていく。</a:t>
          </a:r>
        </a:p>
        <a:p>
          <a:r>
            <a:rPr kumimoji="1" lang="ja-JP" altLang="en-US" sz="1300">
              <a:latin typeface="ＭＳ Ｐゴシック" panose="020B0600070205080204" pitchFamily="50" charset="-128"/>
              <a:ea typeface="ＭＳ Ｐゴシック" panose="020B0600070205080204" pitchFamily="50" charset="-128"/>
            </a:rPr>
            <a:t>　庁舎については、大規模改修を行っているものの、当初の建設からは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年以上を経過しており、毎年修繕費用が発生している。今後改修計画等について検討していくこととしている。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D19E82C-7060-4CEF-BF03-01D593B4066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21BDE80-2E3B-4A73-B661-136F06E661B7}"/>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0E36D3A-F4E3-4C38-944F-3B17F47E93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E8ED84E-5269-4C67-9F2C-581056199B6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0B4E2A3-DF7F-4AEA-9F11-385895CF231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D29623E-8E69-45FA-AA39-2F57F9C97BF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11CFD44-7818-4AB7-9CDD-FE9FA58212A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049AF64-6430-4AF4-8029-25F4285C245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34D6467-D04B-447C-936B-BB02D48B43C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37B0B143-A4D9-46EA-A764-A969A23D013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88E26E5-FB98-4AA0-99B5-437221E25FE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C31087A-7537-4A38-877F-7D1D508BF4D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9E22B8A-912B-48F8-BB9D-3085DCD9297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6863E5F-66A6-42EB-A2A7-74D8135D9C1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5A05D93-7722-4A24-940A-1492376E6C9E}"/>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15A9D77-E4AD-4A1E-BA0A-36AFDFE083E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2EF0A9E-CB74-4B69-8609-A43EA2D866F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8BC5C77-5CC3-4C39-9B63-7E146E8F192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D325316-ABF4-4277-B383-2DC43F7719F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36D8F3-0158-405D-894A-3A50F4E1847A}"/>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282DFE6-6884-475D-8BF1-8464A8D5227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571DE70-6B24-4997-BE3D-EE6011D0D31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B6A2CF7-9990-4ADD-8A8C-D056FB051CF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9C213FF-E2E1-46E6-8D86-F2A25C5F94A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F9DFCDE-AE47-4AB9-81D6-1BB348EE718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1C9AE7B-1F5E-417C-B5FB-1A687BD0EAB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F83A1AF-0D25-436C-B4C0-B47FEBFD072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17BBB8A-97F6-4B90-92EA-AAFDE7A218A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117CC5B-1AE4-4B2C-9E83-8351541FEF6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6051B49-5D73-4EA4-89B3-80EDDBC486E6}"/>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813CC6D-700D-4192-B214-6EA9602C691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7CF306C-1A6A-4925-B6A4-E813D6F52E5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E7BD8476-C1CB-4DC4-B468-7F62F23B64C7}"/>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ADBE9AA7-3211-4403-AAAC-F15B5CD35C8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FCA8A26-5CDC-4418-909C-8F8860D0459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8E19EF3-721E-4709-9772-E0ACCECC7C3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193E119-83E2-49E1-A674-1D72ECE3984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AD4D90A-1866-4EC7-8890-E99D803D3961}"/>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C1AEDD0-22C3-4497-BCA2-488E2CDC9F28}"/>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D16FF47-1BC6-43CA-B4B6-740556B18F1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1EAFB1D-8754-4564-9C31-8AAC1D86FAC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76CE4A0-3C12-4973-ABF2-5853B49AAFC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505DEA2-EC2C-47D8-9463-3BDE0BDB49A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E351594-5F05-4E77-AC0B-D1237274677D}"/>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D440B4C-34C9-4FED-8128-2BD9DE04BCB8}"/>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EE56333-E64F-4631-A69A-5D1164D210F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4859C2E-D176-48A0-986A-D427ADBDF8A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人口の減少とともに、全国平均を上回る高齢化率（令和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）及び低い生産年齢人口率（同</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）に加え、産業構造が脆弱であることから、財政基盤が弱く、類似団体平均、全国平均及び県平均を下回っている。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投資的経費の抑制や、定員管理・給与の適正化による人件費の抑制等、歳出の徹底的な削減を継続するとともに、税の徴収強化等による歳入確保に努め、財政基盤の強化に努める。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264B92D-87D5-4001-943C-45F10F3320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77539859-9E7B-4F77-A421-45D3026FA799}"/>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33009B54-791B-49E3-9F14-F10208AC0B9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870FF7A9-53F7-4AF6-ADD9-52AC8EB44FC8}"/>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9C93439-8E4E-4036-9BCC-B098BAE3023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D5EC8638-8102-4197-865D-9EB62ED83A6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AEFF3B89-377E-4D74-8FE1-1AE7BF3BEB8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BA79701-3E0E-4A0A-AAD4-AC16C54F644A}"/>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8B3727FD-D700-45A5-A84C-C98A8DA4D332}"/>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F7C0B4B5-E48F-4FEF-BEC8-1C930D7F177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77CE414-43E5-490F-A215-FB8AFC881D7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145815D-6F84-4A64-A630-95781FC0427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18E6162-F584-4DCD-B973-3D997C3FBF26}"/>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5693A59F-8B91-4A3A-A4A2-AE11576E8A6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EEF6D34F-7EBB-4415-979B-FBCBC806C28B}"/>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1E5BA3D3-3571-4E2C-907A-F0E1A01B275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43ADEC4-1389-44BC-8D99-DCD5F6AE42E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A38C3803-3426-475C-844C-51C3288C8224}"/>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E7905F55-941E-4A41-874C-543A1539B18C}"/>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24C4EF82-9240-4EDC-B64C-32E23266DDAA}"/>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ABE28C2C-61AF-4110-92AD-2C4A33355C3D}"/>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7F1407DA-0E88-422A-9133-47A249BEECAB}"/>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73F3D3E3-02D6-442E-8C0C-2DC291482D3C}"/>
            </a:ext>
          </a:extLst>
        </xdr:cNvPr>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797A58E5-BCAD-4606-B238-8A9F78C27FB4}"/>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F9588B13-2E47-43A2-99DC-FF080CD58E26}"/>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33A11B44-C07E-4543-A583-B98453F46716}"/>
            </a:ext>
          </a:extLst>
        </xdr:cNvPr>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22D9CCC4-1AB4-4056-A012-82EF47B4257C}"/>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9D09BC5E-8FFD-4B84-A108-A8E9764E26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17953E2A-7839-4104-847C-8FBD2C4CFD8E}"/>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540D3CE2-DC61-4EF1-9D8C-61053AD52541}"/>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F8E8DD62-85EF-4E09-BFE1-036A94DB900E}"/>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4A777DF1-433F-4879-937A-8393E8A21807}"/>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5A8576E0-895D-45B7-97DC-96231437E148}"/>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177972C-264C-4F07-8184-64ECBEEA262A}"/>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D8AC0EB-A979-44D0-8551-61752AEFB96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8047355-1C85-404E-9DFA-DDF51BCE6C8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209C039-2E3F-483A-B5CC-56A63628735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3EFDDAF-629E-4290-9764-4978EEE2CD1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BBB7814A-38C5-4B55-BAB1-12C9E0C4CEC6}"/>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4C9C0F08-5D7F-411D-B0B2-CD5D0ACCBC5A}"/>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2C37D599-F463-40BD-877A-168A56498F2C}"/>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D5A5D37A-65F1-494F-9CC4-3D52C311A805}"/>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1" name="楕円 90">
          <a:extLst>
            <a:ext uri="{FF2B5EF4-FFF2-40B4-BE49-F238E27FC236}">
              <a16:creationId xmlns:a16="http://schemas.microsoft.com/office/drawing/2014/main" id="{A45AB5D8-351B-48EC-A86E-7604624CADAF}"/>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2" name="テキスト ボックス 91">
          <a:extLst>
            <a:ext uri="{FF2B5EF4-FFF2-40B4-BE49-F238E27FC236}">
              <a16:creationId xmlns:a16="http://schemas.microsoft.com/office/drawing/2014/main" id="{FB68B4CE-5792-4C83-9432-6AFBEC37D714}"/>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9D830D7F-0429-424B-932E-B044CE8CBC4F}"/>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1C55F013-48EF-4029-8F75-A5B8FB7D26EB}"/>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4A83223-AF6D-4C53-821F-A7C41EEE5146}"/>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1BA25377-FC1A-4596-83A8-147B47B5C2FC}"/>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62597C77-8EF9-4A93-9B2D-9CA714B06C0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0957005-7465-4FF0-AE9F-FDEB0A5DA35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305AD5B-B6A5-42AE-887F-854B1EDCEBF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6378C128-68A2-45B6-A4C9-68CBF436040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5C19523-0F51-46E7-A588-4AF703E8795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3BBFCC43-22AF-441D-A8FE-7DF01820FBE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81FDB95-4195-4FDD-B589-60C2BD11214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E885679D-C82A-4308-919C-DF56C598C5F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B4EC448-CDB6-4F46-B25A-5C227E26EA6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C98F6A38-195F-431B-9FB2-B01EBE3E335C}"/>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ECC81905-ADC2-4C9A-9D9E-78C116904C5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43FFEB2F-5785-4564-8D71-003031AE108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72DFDC6-AE4E-461D-B6A8-1E349950415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第三セクター等改革推進債に係る公債費の増加により、平成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元年度決算では、除排雪経費の減等による維持補修費の減や退職手当債の一部償還終了等による公債費の減等により比率は改善した。しかし、病院事業会計補助金の増等による補助費等の増などの影響により、経常収支比率は高止まりしている。</a:t>
          </a:r>
        </a:p>
        <a:p>
          <a:r>
            <a:rPr kumimoji="1" lang="ja-JP" altLang="en-US" sz="1300">
              <a:latin typeface="ＭＳ Ｐゴシック" panose="020B0600070205080204" pitchFamily="50" charset="-128"/>
              <a:ea typeface="ＭＳ Ｐゴシック" panose="020B0600070205080204" pitchFamily="50" charset="-128"/>
            </a:rPr>
            <a:t>　　繰上償還による公債費の抑制等により、経常経費の削減に努めるとともに、税の徴収強化により、経常一般財源の確保に努める。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37F001CE-4CDB-4FE4-8EAC-F0C823571BE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DCAD2195-C0CA-4000-A5B1-43CD9E2E753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4909277-C2FE-4711-B799-DC6CBB74B2F6}"/>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86D0E22B-FE85-40EC-AA2B-CC86AB36CA9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1AFB354-1659-4151-9B44-2DE8D7FD355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C9A4FD77-2AAE-4231-A60D-7D9D8C316EC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D716C15D-FB69-4251-964D-C8AFB7D5B65E}"/>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448515D9-54EB-4B18-BD0D-CEDF94591B06}"/>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61E6456F-2094-419B-B2C0-66B26847874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C2F2B91D-AC7C-48E3-B4A8-7529C37F01F8}"/>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C0F14DC4-61E3-4C77-BFE0-B6CE87CE5CC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6893AE3-946E-4065-B5C3-369A37C2847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F385779-DC21-4B61-BB8C-3569C595534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3EA31A6-0C61-4A9F-B474-909B7DF93AD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C02E27C0-7CD7-4936-AF0D-2631DED3F27D}"/>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79572E9B-4D9F-432D-B0E5-4E18951FB21B}"/>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FCA3EE92-E249-4AE5-BD43-952D5AF1BEA5}"/>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DDA4FD06-7D16-4B37-BCA0-ABD64AE23E85}"/>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A9C75FCD-B909-4361-A72A-5F5FD3007B2B}"/>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157480</xdr:rowOff>
    </xdr:to>
    <xdr:cxnSp macro="">
      <xdr:nvCxnSpPr>
        <xdr:cNvPr id="129" name="直線コネクタ 128">
          <a:extLst>
            <a:ext uri="{FF2B5EF4-FFF2-40B4-BE49-F238E27FC236}">
              <a16:creationId xmlns:a16="http://schemas.microsoft.com/office/drawing/2014/main" id="{5A8FC551-50A8-4FF5-BE3A-1CCC1601A07B}"/>
            </a:ext>
          </a:extLst>
        </xdr:cNvPr>
        <xdr:cNvCxnSpPr/>
      </xdr:nvCxnSpPr>
      <xdr:spPr>
        <a:xfrm flipV="1">
          <a:off x="4114800" y="1126312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a:extLst>
            <a:ext uri="{FF2B5EF4-FFF2-40B4-BE49-F238E27FC236}">
              <a16:creationId xmlns:a16="http://schemas.microsoft.com/office/drawing/2014/main" id="{10CAD6AE-0364-4DE8-89D8-2C8CB6BC1258}"/>
            </a:ext>
          </a:extLst>
        </xdr:cNvPr>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A2E53522-CBA2-4E5D-BC0D-724248B63F01}"/>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72898</xdr:rowOff>
    </xdr:to>
    <xdr:cxnSp macro="">
      <xdr:nvCxnSpPr>
        <xdr:cNvPr id="132" name="直線コネクタ 131">
          <a:extLst>
            <a:ext uri="{FF2B5EF4-FFF2-40B4-BE49-F238E27FC236}">
              <a16:creationId xmlns:a16="http://schemas.microsoft.com/office/drawing/2014/main" id="{04A71C9A-5EFA-4031-96CA-3A3EB8A11808}"/>
            </a:ext>
          </a:extLst>
        </xdr:cNvPr>
        <xdr:cNvCxnSpPr/>
      </xdr:nvCxnSpPr>
      <xdr:spPr>
        <a:xfrm flipV="1">
          <a:off x="3225800" y="1130173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17479E04-B04A-41E0-B502-F3C9B0F600BE}"/>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a:extLst>
            <a:ext uri="{FF2B5EF4-FFF2-40B4-BE49-F238E27FC236}">
              <a16:creationId xmlns:a16="http://schemas.microsoft.com/office/drawing/2014/main" id="{CB60394A-63CF-43F8-8320-0D9AE27D39C7}"/>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66</xdr:row>
      <xdr:rowOff>72898</xdr:rowOff>
    </xdr:to>
    <xdr:cxnSp macro="">
      <xdr:nvCxnSpPr>
        <xdr:cNvPr id="135" name="直線コネクタ 134">
          <a:extLst>
            <a:ext uri="{FF2B5EF4-FFF2-40B4-BE49-F238E27FC236}">
              <a16:creationId xmlns:a16="http://schemas.microsoft.com/office/drawing/2014/main" id="{B0B869E2-A06B-4035-B404-65BA146D3644}"/>
            </a:ext>
          </a:extLst>
        </xdr:cNvPr>
        <xdr:cNvCxnSpPr/>
      </xdr:nvCxnSpPr>
      <xdr:spPr>
        <a:xfrm>
          <a:off x="2336800" y="1120521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C24D841D-5747-4995-B4A0-A400DE9E238D}"/>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a:extLst>
            <a:ext uri="{FF2B5EF4-FFF2-40B4-BE49-F238E27FC236}">
              <a16:creationId xmlns:a16="http://schemas.microsoft.com/office/drawing/2014/main" id="{5FDD29D0-065D-4EE7-9B9F-60C03CF99697}"/>
            </a:ext>
          </a:extLst>
        </xdr:cNvPr>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65</xdr:row>
      <xdr:rowOff>60960</xdr:rowOff>
    </xdr:to>
    <xdr:cxnSp macro="">
      <xdr:nvCxnSpPr>
        <xdr:cNvPr id="138" name="直線コネクタ 137">
          <a:extLst>
            <a:ext uri="{FF2B5EF4-FFF2-40B4-BE49-F238E27FC236}">
              <a16:creationId xmlns:a16="http://schemas.microsoft.com/office/drawing/2014/main" id="{B2635BED-A84C-460A-838F-3EF173C82D12}"/>
            </a:ext>
          </a:extLst>
        </xdr:cNvPr>
        <xdr:cNvCxnSpPr/>
      </xdr:nvCxnSpPr>
      <xdr:spPr>
        <a:xfrm>
          <a:off x="1447800" y="1086256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955C3963-C5A8-426F-912D-22EB4F976BCB}"/>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a:extLst>
            <a:ext uri="{FF2B5EF4-FFF2-40B4-BE49-F238E27FC236}">
              <a16:creationId xmlns:a16="http://schemas.microsoft.com/office/drawing/2014/main" id="{A29F555C-F292-4EA0-8679-0713FF180038}"/>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18FD5600-732C-4697-A0B7-DCC8796F16C7}"/>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5A109761-C46B-4C68-A628-B0AC12288686}"/>
            </a:ext>
          </a:extLst>
        </xdr:cNvPr>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A8BEC859-12E3-4A81-9C31-8B27AC6C7F0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9FD60D5-D07F-4665-8C69-1432C1C3B68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FF467D2-CDC0-454C-9A5F-69EB99B43BC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88065AC-C0B3-4A2D-8F25-4A3BD59820FF}"/>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6444A18-E9E6-4EC2-B5E4-DBAD44361DBD}"/>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8" name="楕円 147">
          <a:extLst>
            <a:ext uri="{FF2B5EF4-FFF2-40B4-BE49-F238E27FC236}">
              <a16:creationId xmlns:a16="http://schemas.microsoft.com/office/drawing/2014/main" id="{8FFE95F1-F97A-41E0-AE69-4B426282E98D}"/>
            </a:ext>
          </a:extLst>
        </xdr:cNvPr>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49" name="財政構造の弾力性該当値テキスト">
          <a:extLst>
            <a:ext uri="{FF2B5EF4-FFF2-40B4-BE49-F238E27FC236}">
              <a16:creationId xmlns:a16="http://schemas.microsoft.com/office/drawing/2014/main" id="{E394E782-A048-48B5-AE03-118E8E61CCEC}"/>
            </a:ext>
          </a:extLst>
        </xdr:cNvPr>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0" name="楕円 149">
          <a:extLst>
            <a:ext uri="{FF2B5EF4-FFF2-40B4-BE49-F238E27FC236}">
              <a16:creationId xmlns:a16="http://schemas.microsoft.com/office/drawing/2014/main" id="{84BA4752-AA1C-4407-B3CB-A9A0A6B08E0F}"/>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1" name="テキスト ボックス 150">
          <a:extLst>
            <a:ext uri="{FF2B5EF4-FFF2-40B4-BE49-F238E27FC236}">
              <a16:creationId xmlns:a16="http://schemas.microsoft.com/office/drawing/2014/main" id="{EEEE9751-D921-4D54-9A0C-0A6431A8C7C6}"/>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22098</xdr:rowOff>
    </xdr:from>
    <xdr:to>
      <xdr:col>15</xdr:col>
      <xdr:colOff>133350</xdr:colOff>
      <xdr:row>66</xdr:row>
      <xdr:rowOff>123698</xdr:rowOff>
    </xdr:to>
    <xdr:sp macro="" textlink="">
      <xdr:nvSpPr>
        <xdr:cNvPr id="152" name="楕円 151">
          <a:extLst>
            <a:ext uri="{FF2B5EF4-FFF2-40B4-BE49-F238E27FC236}">
              <a16:creationId xmlns:a16="http://schemas.microsoft.com/office/drawing/2014/main" id="{DD8321E1-6E0E-43A0-87CB-DFC0F8E46D13}"/>
            </a:ext>
          </a:extLst>
        </xdr:cNvPr>
        <xdr:cNvSpPr/>
      </xdr:nvSpPr>
      <xdr:spPr>
        <a:xfrm>
          <a:off x="3175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108475</xdr:rowOff>
    </xdr:from>
    <xdr:ext cx="762000" cy="259045"/>
    <xdr:sp macro="" textlink="">
      <xdr:nvSpPr>
        <xdr:cNvPr id="153" name="テキスト ボックス 152">
          <a:extLst>
            <a:ext uri="{FF2B5EF4-FFF2-40B4-BE49-F238E27FC236}">
              <a16:creationId xmlns:a16="http://schemas.microsoft.com/office/drawing/2014/main" id="{89F277BA-EFF3-4A1B-ADD0-70B914E89014}"/>
            </a:ext>
          </a:extLst>
        </xdr:cNvPr>
        <xdr:cNvSpPr txBox="1"/>
      </xdr:nvSpPr>
      <xdr:spPr>
        <a:xfrm>
          <a:off x="2844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4" name="楕円 153">
          <a:extLst>
            <a:ext uri="{FF2B5EF4-FFF2-40B4-BE49-F238E27FC236}">
              <a16:creationId xmlns:a16="http://schemas.microsoft.com/office/drawing/2014/main" id="{2932982F-CA20-4BA4-B72F-8252C4B07FD4}"/>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5" name="テキスト ボックス 154">
          <a:extLst>
            <a:ext uri="{FF2B5EF4-FFF2-40B4-BE49-F238E27FC236}">
              <a16:creationId xmlns:a16="http://schemas.microsoft.com/office/drawing/2014/main" id="{93C4A29D-2FAA-43CA-9C2B-289F6C41CD72}"/>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a:extLst>
            <a:ext uri="{FF2B5EF4-FFF2-40B4-BE49-F238E27FC236}">
              <a16:creationId xmlns:a16="http://schemas.microsoft.com/office/drawing/2014/main" id="{54F2FEC0-DFE8-44AB-A336-58DFD41A63A1}"/>
            </a:ext>
          </a:extLst>
        </xdr:cNvPr>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7" name="テキスト ボックス 156">
          <a:extLst>
            <a:ext uri="{FF2B5EF4-FFF2-40B4-BE49-F238E27FC236}">
              <a16:creationId xmlns:a16="http://schemas.microsoft.com/office/drawing/2014/main" id="{EC453B50-D23A-46DF-A79D-C2CE57902886}"/>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79D712D0-B1C2-4F4B-8943-9A91F8856B8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B001CACD-C3CC-4395-A2A8-FFA9B2FD0B8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8789B002-D4DE-45AB-BAA9-F1E4353EE20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B3359386-7912-4F35-906F-25672EEE8EC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AB04EF8E-E937-4FE1-A7EC-1B559745777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DF7FA14-F278-4DCD-81A9-5FFF1F92A14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2B59A173-3595-4A3F-A5F2-4D3AC848E32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5C0589B-9D9C-4E3B-BBF3-6267D6EA0357}"/>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64B4337C-D818-47F8-851E-B3B7F196184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EBCE3733-03DB-404F-BCA2-791B6CFA5B4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ED9B55AB-02D1-4EDF-BA5E-26E97DD745B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B7F43760-036D-4350-9EF2-4CE70727563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52A1AFB-96EA-4C68-8B2E-52A1D52970B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139,416</a:t>
          </a:r>
          <a:r>
            <a:rPr kumimoji="1" lang="ja-JP" altLang="en-US" sz="1300">
              <a:latin typeface="ＭＳ Ｐゴシック" panose="020B0600070205080204" pitchFamily="50" charset="-128"/>
              <a:ea typeface="ＭＳ Ｐゴシック" panose="020B0600070205080204" pitchFamily="50" charset="-128"/>
            </a:rPr>
            <a:t>円と類似団体平均を大きく下回っている。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今後も定員管理・給与の適正化等により人件費を抑制するとともに、事務事業の見直し等により物件費等の抑制に努める。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D05F000B-B647-4135-AFB9-80BFB0252E3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2356AA2-81D4-4932-AC11-EDD7B5B1976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FE6E1F12-3584-4823-8E85-692B826B2ED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8AF560B9-F96D-49AB-AFC6-8D6C81E9CC2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EFF6CEE2-E8DD-4ADC-A33D-1130B250A123}"/>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995AC22-A2AF-494F-9119-87D006DCDF0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5F82CEC4-C858-4BFC-9B50-FA0B15F3712F}"/>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B294439B-8781-488D-8768-27C33124A83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3A95F486-260F-479E-95AA-BBB5A73303E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AFF8CE4C-64AA-42D0-8D7D-B07CA93F1E2B}"/>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94792259-2822-4449-A55C-CDB442381154}"/>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DE525912-B5BA-489F-9D8C-10241327C18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1B76B79D-3B4A-4A04-92C3-06558E35A11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EC79BF64-2147-4F7B-A79D-63ABEE7E870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4B41670C-D1CB-4744-BF03-B244A45DEF3A}"/>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70A692F-9C59-4296-9B97-19365FEA589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1EC0CC4F-0435-42D5-B1DC-F5FADE5F912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2C095343-17A6-4D44-BA16-5CE9AA17419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60264E9E-4E77-46BD-9770-DD0C6F7972C6}"/>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DD131C0E-405C-4F23-BE40-6BDE84110E22}"/>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A7BA7FE0-7BBB-4EF6-BC72-D8890292F71F}"/>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69B9FC3D-081B-4C39-93C3-A643781BCCB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1E5D93D3-F447-428D-9902-18266BA5A152}"/>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159843</xdr:rowOff>
    </xdr:from>
    <xdr:to>
      <xdr:col>23</xdr:col>
      <xdr:colOff>133350</xdr:colOff>
      <xdr:row>80</xdr:row>
      <xdr:rowOff>163086</xdr:rowOff>
    </xdr:to>
    <xdr:cxnSp macro="">
      <xdr:nvCxnSpPr>
        <xdr:cNvPr id="194" name="直線コネクタ 193">
          <a:extLst>
            <a:ext uri="{FF2B5EF4-FFF2-40B4-BE49-F238E27FC236}">
              <a16:creationId xmlns:a16="http://schemas.microsoft.com/office/drawing/2014/main" id="{B10852A8-A330-487C-AB7A-8B7D70C4EF2A}"/>
            </a:ext>
          </a:extLst>
        </xdr:cNvPr>
        <xdr:cNvCxnSpPr/>
      </xdr:nvCxnSpPr>
      <xdr:spPr>
        <a:xfrm>
          <a:off x="4114800" y="13875843"/>
          <a:ext cx="8382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a:extLst>
            <a:ext uri="{FF2B5EF4-FFF2-40B4-BE49-F238E27FC236}">
              <a16:creationId xmlns:a16="http://schemas.microsoft.com/office/drawing/2014/main" id="{0C4AA753-FB0A-4DA7-A2F5-F3EF4E3B7B99}"/>
            </a:ext>
          </a:extLst>
        </xdr:cNvPr>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B6559690-608D-4E8F-9B14-34610A2D25D2}"/>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159843</xdr:rowOff>
    </xdr:from>
    <xdr:to>
      <xdr:col>19</xdr:col>
      <xdr:colOff>133350</xdr:colOff>
      <xdr:row>80</xdr:row>
      <xdr:rowOff>160877</xdr:rowOff>
    </xdr:to>
    <xdr:cxnSp macro="">
      <xdr:nvCxnSpPr>
        <xdr:cNvPr id="197" name="直線コネクタ 196">
          <a:extLst>
            <a:ext uri="{FF2B5EF4-FFF2-40B4-BE49-F238E27FC236}">
              <a16:creationId xmlns:a16="http://schemas.microsoft.com/office/drawing/2014/main" id="{05DE959D-7F0A-420C-B78F-90ED9DA14181}"/>
            </a:ext>
          </a:extLst>
        </xdr:cNvPr>
        <xdr:cNvCxnSpPr/>
      </xdr:nvCxnSpPr>
      <xdr:spPr>
        <a:xfrm flipV="1">
          <a:off x="3225800" y="13875843"/>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A2EBE575-5D07-4388-BB54-0EFDBD6319B5}"/>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a:extLst>
            <a:ext uri="{FF2B5EF4-FFF2-40B4-BE49-F238E27FC236}">
              <a16:creationId xmlns:a16="http://schemas.microsoft.com/office/drawing/2014/main" id="{6F46FA6F-BE3E-44BA-B4FB-F748ADA19FE6}"/>
            </a:ext>
          </a:extLst>
        </xdr:cNvPr>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149351</xdr:rowOff>
    </xdr:from>
    <xdr:to>
      <xdr:col>15</xdr:col>
      <xdr:colOff>82550</xdr:colOff>
      <xdr:row>80</xdr:row>
      <xdr:rowOff>160877</xdr:rowOff>
    </xdr:to>
    <xdr:cxnSp macro="">
      <xdr:nvCxnSpPr>
        <xdr:cNvPr id="200" name="直線コネクタ 199">
          <a:extLst>
            <a:ext uri="{FF2B5EF4-FFF2-40B4-BE49-F238E27FC236}">
              <a16:creationId xmlns:a16="http://schemas.microsoft.com/office/drawing/2014/main" id="{FD3F5E09-A014-4B03-88A0-832543A69D4D}"/>
            </a:ext>
          </a:extLst>
        </xdr:cNvPr>
        <xdr:cNvCxnSpPr/>
      </xdr:nvCxnSpPr>
      <xdr:spPr>
        <a:xfrm>
          <a:off x="2336800" y="13865351"/>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D79A24D9-602A-4DAB-BB41-58493614311F}"/>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a:extLst>
            <a:ext uri="{FF2B5EF4-FFF2-40B4-BE49-F238E27FC236}">
              <a16:creationId xmlns:a16="http://schemas.microsoft.com/office/drawing/2014/main" id="{726C2E0A-3857-4C5A-8706-6398A7C5284A}"/>
            </a:ext>
          </a:extLst>
        </xdr:cNvPr>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104586</xdr:rowOff>
    </xdr:from>
    <xdr:to>
      <xdr:col>11</xdr:col>
      <xdr:colOff>31750</xdr:colOff>
      <xdr:row>80</xdr:row>
      <xdr:rowOff>149351</xdr:rowOff>
    </xdr:to>
    <xdr:cxnSp macro="">
      <xdr:nvCxnSpPr>
        <xdr:cNvPr id="203" name="直線コネクタ 202">
          <a:extLst>
            <a:ext uri="{FF2B5EF4-FFF2-40B4-BE49-F238E27FC236}">
              <a16:creationId xmlns:a16="http://schemas.microsoft.com/office/drawing/2014/main" id="{04BB0C5C-4A97-4326-9545-A20981F8E9B9}"/>
            </a:ext>
          </a:extLst>
        </xdr:cNvPr>
        <xdr:cNvCxnSpPr/>
      </xdr:nvCxnSpPr>
      <xdr:spPr>
        <a:xfrm>
          <a:off x="1447800" y="13820586"/>
          <a:ext cx="889000" cy="4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B9815C28-43BE-40A8-8F4B-B8AAB18361A6}"/>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a:extLst>
            <a:ext uri="{FF2B5EF4-FFF2-40B4-BE49-F238E27FC236}">
              <a16:creationId xmlns:a16="http://schemas.microsoft.com/office/drawing/2014/main" id="{135C1346-5900-4812-9235-E88867C56190}"/>
            </a:ext>
          </a:extLst>
        </xdr:cNvPr>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EC77B3B4-63DD-475F-97B4-6A5BEB6F68BE}"/>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a:extLst>
            <a:ext uri="{FF2B5EF4-FFF2-40B4-BE49-F238E27FC236}">
              <a16:creationId xmlns:a16="http://schemas.microsoft.com/office/drawing/2014/main" id="{08EC8D67-BC1F-4BA2-B39C-35C510C19B51}"/>
            </a:ext>
          </a:extLst>
        </xdr:cNvPr>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64A9A49-6A63-4593-854C-031717CD80FD}"/>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8BF8CBD-92EE-43AE-A050-7999E3918C5E}"/>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9A2709E-DEBD-40AF-B747-499E41DA7EC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BD5EF23-5DB8-4B65-8EDD-A7A20F6CA59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6C0D510-CBA3-4632-AE4D-BC2A08534FE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112286</xdr:rowOff>
    </xdr:from>
    <xdr:to>
      <xdr:col>23</xdr:col>
      <xdr:colOff>184150</xdr:colOff>
      <xdr:row>81</xdr:row>
      <xdr:rowOff>42436</xdr:rowOff>
    </xdr:to>
    <xdr:sp macro="" textlink="">
      <xdr:nvSpPr>
        <xdr:cNvPr id="213" name="楕円 212">
          <a:extLst>
            <a:ext uri="{FF2B5EF4-FFF2-40B4-BE49-F238E27FC236}">
              <a16:creationId xmlns:a16="http://schemas.microsoft.com/office/drawing/2014/main" id="{FFBA64DD-B738-4BAE-85F9-588B9A905670}"/>
            </a:ext>
          </a:extLst>
        </xdr:cNvPr>
        <xdr:cNvSpPr/>
      </xdr:nvSpPr>
      <xdr:spPr>
        <a:xfrm>
          <a:off x="4902200" y="138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33563</xdr:rowOff>
    </xdr:from>
    <xdr:ext cx="762000" cy="259045"/>
    <xdr:sp macro="" textlink="">
      <xdr:nvSpPr>
        <xdr:cNvPr id="214" name="人件費・物件費等の状況該当値テキスト">
          <a:extLst>
            <a:ext uri="{FF2B5EF4-FFF2-40B4-BE49-F238E27FC236}">
              <a16:creationId xmlns:a16="http://schemas.microsoft.com/office/drawing/2014/main" id="{F3F48492-D303-4D14-B685-BBEDC2C7EC69}"/>
            </a:ext>
          </a:extLst>
        </xdr:cNvPr>
        <xdr:cNvSpPr txBox="1"/>
      </xdr:nvSpPr>
      <xdr:spPr>
        <a:xfrm>
          <a:off x="5041900" y="137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109043</xdr:rowOff>
    </xdr:from>
    <xdr:to>
      <xdr:col>19</xdr:col>
      <xdr:colOff>184150</xdr:colOff>
      <xdr:row>81</xdr:row>
      <xdr:rowOff>39193</xdr:rowOff>
    </xdr:to>
    <xdr:sp macro="" textlink="">
      <xdr:nvSpPr>
        <xdr:cNvPr id="215" name="楕円 214">
          <a:extLst>
            <a:ext uri="{FF2B5EF4-FFF2-40B4-BE49-F238E27FC236}">
              <a16:creationId xmlns:a16="http://schemas.microsoft.com/office/drawing/2014/main" id="{6E0779AD-B14F-42A7-ADE0-8E9A9AC9903A}"/>
            </a:ext>
          </a:extLst>
        </xdr:cNvPr>
        <xdr:cNvSpPr/>
      </xdr:nvSpPr>
      <xdr:spPr>
        <a:xfrm>
          <a:off x="4064000" y="138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49370</xdr:rowOff>
    </xdr:from>
    <xdr:ext cx="736600" cy="259045"/>
    <xdr:sp macro="" textlink="">
      <xdr:nvSpPr>
        <xdr:cNvPr id="216" name="テキスト ボックス 215">
          <a:extLst>
            <a:ext uri="{FF2B5EF4-FFF2-40B4-BE49-F238E27FC236}">
              <a16:creationId xmlns:a16="http://schemas.microsoft.com/office/drawing/2014/main" id="{1CA6CD4D-315D-461A-B498-AD95E040E086}"/>
            </a:ext>
          </a:extLst>
        </xdr:cNvPr>
        <xdr:cNvSpPr txBox="1"/>
      </xdr:nvSpPr>
      <xdr:spPr>
        <a:xfrm>
          <a:off x="3733800" y="13593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110077</xdr:rowOff>
    </xdr:from>
    <xdr:to>
      <xdr:col>15</xdr:col>
      <xdr:colOff>133350</xdr:colOff>
      <xdr:row>81</xdr:row>
      <xdr:rowOff>40227</xdr:rowOff>
    </xdr:to>
    <xdr:sp macro="" textlink="">
      <xdr:nvSpPr>
        <xdr:cNvPr id="217" name="楕円 216">
          <a:extLst>
            <a:ext uri="{FF2B5EF4-FFF2-40B4-BE49-F238E27FC236}">
              <a16:creationId xmlns:a16="http://schemas.microsoft.com/office/drawing/2014/main" id="{613652A8-85CC-4100-95F9-06B50486CC77}"/>
            </a:ext>
          </a:extLst>
        </xdr:cNvPr>
        <xdr:cNvSpPr/>
      </xdr:nvSpPr>
      <xdr:spPr>
        <a:xfrm>
          <a:off x="3175000" y="13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50404</xdr:rowOff>
    </xdr:from>
    <xdr:ext cx="762000" cy="259045"/>
    <xdr:sp macro="" textlink="">
      <xdr:nvSpPr>
        <xdr:cNvPr id="218" name="テキスト ボックス 217">
          <a:extLst>
            <a:ext uri="{FF2B5EF4-FFF2-40B4-BE49-F238E27FC236}">
              <a16:creationId xmlns:a16="http://schemas.microsoft.com/office/drawing/2014/main" id="{FB1EE74B-64C2-4269-BF6D-4B13F5B1C50A}"/>
            </a:ext>
          </a:extLst>
        </xdr:cNvPr>
        <xdr:cNvSpPr txBox="1"/>
      </xdr:nvSpPr>
      <xdr:spPr>
        <a:xfrm>
          <a:off x="2844800" y="1359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98551</xdr:rowOff>
    </xdr:from>
    <xdr:to>
      <xdr:col>11</xdr:col>
      <xdr:colOff>82550</xdr:colOff>
      <xdr:row>81</xdr:row>
      <xdr:rowOff>28701</xdr:rowOff>
    </xdr:to>
    <xdr:sp macro="" textlink="">
      <xdr:nvSpPr>
        <xdr:cNvPr id="219" name="楕円 218">
          <a:extLst>
            <a:ext uri="{FF2B5EF4-FFF2-40B4-BE49-F238E27FC236}">
              <a16:creationId xmlns:a16="http://schemas.microsoft.com/office/drawing/2014/main" id="{FD59BF1E-8A9E-4FFF-A826-D92500CF921C}"/>
            </a:ext>
          </a:extLst>
        </xdr:cNvPr>
        <xdr:cNvSpPr/>
      </xdr:nvSpPr>
      <xdr:spPr>
        <a:xfrm>
          <a:off x="2286000" y="138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38878</xdr:rowOff>
    </xdr:from>
    <xdr:ext cx="762000" cy="259045"/>
    <xdr:sp macro="" textlink="">
      <xdr:nvSpPr>
        <xdr:cNvPr id="220" name="テキスト ボックス 219">
          <a:extLst>
            <a:ext uri="{FF2B5EF4-FFF2-40B4-BE49-F238E27FC236}">
              <a16:creationId xmlns:a16="http://schemas.microsoft.com/office/drawing/2014/main" id="{EF8E8BFC-D01D-4B2B-9FB7-A45FA3ED25C3}"/>
            </a:ext>
          </a:extLst>
        </xdr:cNvPr>
        <xdr:cNvSpPr txBox="1"/>
      </xdr:nvSpPr>
      <xdr:spPr>
        <a:xfrm>
          <a:off x="1955800" y="1358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53786</xdr:rowOff>
    </xdr:from>
    <xdr:to>
      <xdr:col>7</xdr:col>
      <xdr:colOff>31750</xdr:colOff>
      <xdr:row>80</xdr:row>
      <xdr:rowOff>155386</xdr:rowOff>
    </xdr:to>
    <xdr:sp macro="" textlink="">
      <xdr:nvSpPr>
        <xdr:cNvPr id="221" name="楕円 220">
          <a:extLst>
            <a:ext uri="{FF2B5EF4-FFF2-40B4-BE49-F238E27FC236}">
              <a16:creationId xmlns:a16="http://schemas.microsoft.com/office/drawing/2014/main" id="{3C1FD4AC-C322-4150-9984-055BD4611F5C}"/>
            </a:ext>
          </a:extLst>
        </xdr:cNvPr>
        <xdr:cNvSpPr/>
      </xdr:nvSpPr>
      <xdr:spPr>
        <a:xfrm>
          <a:off x="1397000" y="137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165563</xdr:rowOff>
    </xdr:from>
    <xdr:ext cx="762000" cy="259045"/>
    <xdr:sp macro="" textlink="">
      <xdr:nvSpPr>
        <xdr:cNvPr id="222" name="テキスト ボックス 221">
          <a:extLst>
            <a:ext uri="{FF2B5EF4-FFF2-40B4-BE49-F238E27FC236}">
              <a16:creationId xmlns:a16="http://schemas.microsoft.com/office/drawing/2014/main" id="{0DFF3D0A-E589-4F08-9417-F86A04D3A449}"/>
            </a:ext>
          </a:extLst>
        </xdr:cNvPr>
        <xdr:cNvSpPr txBox="1"/>
      </xdr:nvSpPr>
      <xdr:spPr>
        <a:xfrm>
          <a:off x="1066800" y="135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5B461B4F-E53C-4F09-9EA2-D1D2C19298F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E9FCA0B-2A72-4977-AC4A-2A7263D8542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1CE710BF-3C6F-450E-B83C-AF4645EE0A6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CCFBD11A-7792-4C56-91BC-6AC3EDC304F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7D999420-3B1B-496F-8A30-58BF30AF91C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C060696D-D9B3-4941-BECD-95059D40252C}"/>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E46FDA5-5883-4049-A860-F1C01ECCEB6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932C18A-209F-4DB0-9A9F-801E42D6E0C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72C9354-5B56-4E8B-B4BE-B62757D162F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59016010-0A40-45D1-9CFD-04402EE3A2C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4D0AA5D4-C4EC-420A-92B3-ABAC326259A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DC763705-3586-4472-9EF3-91012BEC67C4}"/>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805A3A54-3CA1-4E10-A759-D3152C4AB5E5}"/>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年度から継続していた、一般職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、、議員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の独自削減を撤廃し、特別職</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（役職加算なし）から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へ引き下げた。</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年度からは特別職に係る独自削減についても撤廃した。</a:t>
          </a:r>
        </a:p>
        <a:p>
          <a:r>
            <a:rPr kumimoji="1" lang="ja-JP" altLang="en-US" sz="1300">
              <a:latin typeface="ＭＳ Ｐゴシック" panose="020B0600070205080204" pitchFamily="50" charset="-128"/>
              <a:ea typeface="ＭＳ Ｐゴシック" panose="020B0600070205080204" pitchFamily="50" charset="-128"/>
            </a:rPr>
            <a:t>　それにより、ラスパイレス指数は上昇したが、類似団体との比較では低い状況となっており、全国の市区町村においては、下位から</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番目、県内では最下位となっている。</a:t>
          </a:r>
        </a:p>
        <a:p>
          <a:r>
            <a:rPr kumimoji="1" lang="ja-JP" altLang="en-US" sz="1300">
              <a:latin typeface="ＭＳ Ｐゴシック" panose="020B0600070205080204" pitchFamily="50" charset="-128"/>
              <a:ea typeface="ＭＳ Ｐゴシック" panose="020B0600070205080204" pitchFamily="50" charset="-128"/>
            </a:rPr>
            <a:t>　今後も人事委員会勧告等を踏まえつつ、給与の適正化に努める。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659BE392-2515-4961-B2C3-EFB6E1449803}"/>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9C405D09-0A79-4DB0-A050-9641477E7A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BB1A34C9-11B8-4681-B54C-E801F95EDA3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83C207DC-6804-4828-9D62-590F92506F4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60B205B4-FC72-444B-9EFA-524AA56ACA2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AA3B2031-04FA-4755-AF04-52CA94122682}"/>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58E4D4CE-E162-458B-8039-02762269856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F9C33DD-B3EA-4280-A0E8-B6C9CABDE43E}"/>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AA0E5022-BDAD-4E79-B075-FDB7B51F2958}"/>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2F111B7A-F90B-4E96-A834-E8F4C358B0C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8E270582-1737-438A-B644-05E95979794A}"/>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2D5D9DA6-F81D-4F83-B10B-DAD1D1630049}"/>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BE896734-D54F-42F5-BE35-BCB58C0F861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F4A13395-EE53-4356-A5FB-3E0B7BC97DF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24761EA2-0F81-4DCA-94EE-A9FC2CF2724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CF65C0ED-4DEA-43AF-A7FB-10D6AB58C011}"/>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27DDA5E9-4F42-4E86-9086-C69C0E9048F1}"/>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3DCE5877-999A-4189-92D7-CE73034681DA}"/>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7975F199-59E9-4381-8D20-B7340DCFDE5E}"/>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BF6FFFF4-D3D4-40E8-8092-D664556A263F}"/>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160020</xdr:rowOff>
    </xdr:from>
    <xdr:to>
      <xdr:col>81</xdr:col>
      <xdr:colOff>44450</xdr:colOff>
      <xdr:row>83</xdr:row>
      <xdr:rowOff>20743</xdr:rowOff>
    </xdr:to>
    <xdr:cxnSp macro="">
      <xdr:nvCxnSpPr>
        <xdr:cNvPr id="256" name="直線コネクタ 255">
          <a:extLst>
            <a:ext uri="{FF2B5EF4-FFF2-40B4-BE49-F238E27FC236}">
              <a16:creationId xmlns:a16="http://schemas.microsoft.com/office/drawing/2014/main" id="{F79140F6-8B70-407C-9B5A-18978C646747}"/>
            </a:ext>
          </a:extLst>
        </xdr:cNvPr>
        <xdr:cNvCxnSpPr/>
      </xdr:nvCxnSpPr>
      <xdr:spPr>
        <a:xfrm>
          <a:off x="16179800" y="1421892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74B9D4B9-DD14-4292-A51C-3210C58DED62}"/>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15061400-00BE-4E11-91D1-F2BC8D1D43AC}"/>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160020</xdr:rowOff>
    </xdr:to>
    <xdr:cxnSp macro="">
      <xdr:nvCxnSpPr>
        <xdr:cNvPr id="259" name="直線コネクタ 258">
          <a:extLst>
            <a:ext uri="{FF2B5EF4-FFF2-40B4-BE49-F238E27FC236}">
              <a16:creationId xmlns:a16="http://schemas.microsoft.com/office/drawing/2014/main" id="{F0AC0300-40B1-48E3-AFA6-8EE0CB980AB9}"/>
            </a:ext>
          </a:extLst>
        </xdr:cNvPr>
        <xdr:cNvCxnSpPr/>
      </xdr:nvCxnSpPr>
      <xdr:spPr>
        <a:xfrm>
          <a:off x="15290800" y="1408218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35309E00-77F2-4DEC-9097-2B7AF647B02E}"/>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37B725BE-E6C8-4C7F-9355-A5A5C91FA0D9}"/>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87630</xdr:rowOff>
    </xdr:to>
    <xdr:cxnSp macro="">
      <xdr:nvCxnSpPr>
        <xdr:cNvPr id="262" name="直線コネクタ 261">
          <a:extLst>
            <a:ext uri="{FF2B5EF4-FFF2-40B4-BE49-F238E27FC236}">
              <a16:creationId xmlns:a16="http://schemas.microsoft.com/office/drawing/2014/main" id="{49392A1D-9058-46F3-9279-FE0F0FD1C14C}"/>
            </a:ext>
          </a:extLst>
        </xdr:cNvPr>
        <xdr:cNvCxnSpPr/>
      </xdr:nvCxnSpPr>
      <xdr:spPr>
        <a:xfrm flipV="1">
          <a:off x="14401800" y="1408218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BA5CB930-9972-470E-B5AA-B642B660FA9B}"/>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8B2849A9-02B4-4E54-A466-2111EA7E5014}"/>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87630</xdr:rowOff>
    </xdr:from>
    <xdr:to>
      <xdr:col>68</xdr:col>
      <xdr:colOff>152400</xdr:colOff>
      <xdr:row>82</xdr:row>
      <xdr:rowOff>87630</xdr:rowOff>
    </xdr:to>
    <xdr:cxnSp macro="">
      <xdr:nvCxnSpPr>
        <xdr:cNvPr id="265" name="直線コネクタ 264">
          <a:extLst>
            <a:ext uri="{FF2B5EF4-FFF2-40B4-BE49-F238E27FC236}">
              <a16:creationId xmlns:a16="http://schemas.microsoft.com/office/drawing/2014/main" id="{F432CB7E-E08A-4903-8E09-7F9325A23C49}"/>
            </a:ext>
          </a:extLst>
        </xdr:cNvPr>
        <xdr:cNvCxnSpPr/>
      </xdr:nvCxnSpPr>
      <xdr:spPr>
        <a:xfrm>
          <a:off x="13512800" y="1414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51EB92F1-5507-41D8-9FD2-0C73357D7552}"/>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EB5E19E2-5228-46D4-A0CD-1BC77546EBB8}"/>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FCCC13DB-173B-4EA3-8020-6D35C568838A}"/>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C9D83EDC-34F3-45C9-A0BC-3CFDEC3EBEBD}"/>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4C99864-434B-437D-A050-6453091B27C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F452EE-0F2A-4EDE-A519-E46C8073A3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31212EC-6DEC-402F-A2FC-356939E6E1D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2A19E57-7E21-4FB2-B8FC-C2D2096AC769}"/>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DBFEC5E-2E04-4356-A730-8D6746E72F2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141393</xdr:rowOff>
    </xdr:from>
    <xdr:to>
      <xdr:col>81</xdr:col>
      <xdr:colOff>95250</xdr:colOff>
      <xdr:row>83</xdr:row>
      <xdr:rowOff>71543</xdr:rowOff>
    </xdr:to>
    <xdr:sp macro="" textlink="">
      <xdr:nvSpPr>
        <xdr:cNvPr id="275" name="楕円 274">
          <a:extLst>
            <a:ext uri="{FF2B5EF4-FFF2-40B4-BE49-F238E27FC236}">
              <a16:creationId xmlns:a16="http://schemas.microsoft.com/office/drawing/2014/main" id="{45E6DEFA-A331-4906-BBBB-8583B159EF62}"/>
            </a:ext>
          </a:extLst>
        </xdr:cNvPr>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157920</xdr:rowOff>
    </xdr:from>
    <xdr:ext cx="762000" cy="259045"/>
    <xdr:sp macro="" textlink="">
      <xdr:nvSpPr>
        <xdr:cNvPr id="276" name="給与水準   （国との比較）該当値テキスト">
          <a:extLst>
            <a:ext uri="{FF2B5EF4-FFF2-40B4-BE49-F238E27FC236}">
              <a16:creationId xmlns:a16="http://schemas.microsoft.com/office/drawing/2014/main" id="{B34148DA-9325-41FE-82E3-405C4EBEF46D}"/>
            </a:ext>
          </a:extLst>
        </xdr:cNvPr>
        <xdr:cNvSpPr txBox="1"/>
      </xdr:nvSpPr>
      <xdr:spPr>
        <a:xfrm>
          <a:off x="17106900" y="1404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109220</xdr:rowOff>
    </xdr:from>
    <xdr:to>
      <xdr:col>77</xdr:col>
      <xdr:colOff>95250</xdr:colOff>
      <xdr:row>83</xdr:row>
      <xdr:rowOff>39370</xdr:rowOff>
    </xdr:to>
    <xdr:sp macro="" textlink="">
      <xdr:nvSpPr>
        <xdr:cNvPr id="277" name="楕円 276">
          <a:extLst>
            <a:ext uri="{FF2B5EF4-FFF2-40B4-BE49-F238E27FC236}">
              <a16:creationId xmlns:a16="http://schemas.microsoft.com/office/drawing/2014/main" id="{DECEFC60-D47F-4E57-ADDE-3C84F73ABC6D}"/>
            </a:ext>
          </a:extLst>
        </xdr:cNvPr>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49547</xdr:rowOff>
    </xdr:from>
    <xdr:ext cx="736600" cy="259045"/>
    <xdr:sp macro="" textlink="">
      <xdr:nvSpPr>
        <xdr:cNvPr id="278" name="テキスト ボックス 277">
          <a:extLst>
            <a:ext uri="{FF2B5EF4-FFF2-40B4-BE49-F238E27FC236}">
              <a16:creationId xmlns:a16="http://schemas.microsoft.com/office/drawing/2014/main" id="{AD6ECED5-EAD9-4DDC-8917-2CF26C0189C7}"/>
            </a:ext>
          </a:extLst>
        </xdr:cNvPr>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9" name="楕円 278">
          <a:extLst>
            <a:ext uri="{FF2B5EF4-FFF2-40B4-BE49-F238E27FC236}">
              <a16:creationId xmlns:a16="http://schemas.microsoft.com/office/drawing/2014/main" id="{F2C762A4-405B-4576-948A-26D7A94DD5CC}"/>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0" name="テキスト ボックス 279">
          <a:extLst>
            <a:ext uri="{FF2B5EF4-FFF2-40B4-BE49-F238E27FC236}">
              <a16:creationId xmlns:a16="http://schemas.microsoft.com/office/drawing/2014/main" id="{01BCE8E5-BBB9-44A4-9E50-51A1F764AAA4}"/>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36830</xdr:rowOff>
    </xdr:from>
    <xdr:to>
      <xdr:col>68</xdr:col>
      <xdr:colOff>203200</xdr:colOff>
      <xdr:row>82</xdr:row>
      <xdr:rowOff>138430</xdr:rowOff>
    </xdr:to>
    <xdr:sp macro="" textlink="">
      <xdr:nvSpPr>
        <xdr:cNvPr id="281" name="楕円 280">
          <a:extLst>
            <a:ext uri="{FF2B5EF4-FFF2-40B4-BE49-F238E27FC236}">
              <a16:creationId xmlns:a16="http://schemas.microsoft.com/office/drawing/2014/main" id="{2EC4FEDF-9D42-49CB-8908-B15D5D82C060}"/>
            </a:ext>
          </a:extLst>
        </xdr:cNvPr>
        <xdr:cNvSpPr/>
      </xdr:nvSpPr>
      <xdr:spPr>
        <a:xfrm>
          <a:off x="14351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148607</xdr:rowOff>
    </xdr:from>
    <xdr:ext cx="762000" cy="259045"/>
    <xdr:sp macro="" textlink="">
      <xdr:nvSpPr>
        <xdr:cNvPr id="282" name="テキスト ボックス 281">
          <a:extLst>
            <a:ext uri="{FF2B5EF4-FFF2-40B4-BE49-F238E27FC236}">
              <a16:creationId xmlns:a16="http://schemas.microsoft.com/office/drawing/2014/main" id="{F7724488-4D3A-4144-9A31-4E93259BBFD7}"/>
            </a:ext>
          </a:extLst>
        </xdr:cNvPr>
        <xdr:cNvSpPr txBox="1"/>
      </xdr:nvSpPr>
      <xdr:spPr>
        <a:xfrm>
          <a:off x="14020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36830</xdr:rowOff>
    </xdr:from>
    <xdr:to>
      <xdr:col>64</xdr:col>
      <xdr:colOff>152400</xdr:colOff>
      <xdr:row>82</xdr:row>
      <xdr:rowOff>138430</xdr:rowOff>
    </xdr:to>
    <xdr:sp macro="" textlink="">
      <xdr:nvSpPr>
        <xdr:cNvPr id="283" name="楕円 282">
          <a:extLst>
            <a:ext uri="{FF2B5EF4-FFF2-40B4-BE49-F238E27FC236}">
              <a16:creationId xmlns:a16="http://schemas.microsoft.com/office/drawing/2014/main" id="{4E77C2D5-2D96-487E-890A-061458CBAFD0}"/>
            </a:ext>
          </a:extLst>
        </xdr:cNvPr>
        <xdr:cNvSpPr/>
      </xdr:nvSpPr>
      <xdr:spPr>
        <a:xfrm>
          <a:off x="13462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148607</xdr:rowOff>
    </xdr:from>
    <xdr:ext cx="762000" cy="259045"/>
    <xdr:sp macro="" textlink="">
      <xdr:nvSpPr>
        <xdr:cNvPr id="284" name="テキスト ボックス 283">
          <a:extLst>
            <a:ext uri="{FF2B5EF4-FFF2-40B4-BE49-F238E27FC236}">
              <a16:creationId xmlns:a16="http://schemas.microsoft.com/office/drawing/2014/main" id="{59154C2B-264D-4FCF-A8F5-7216ACB918BA}"/>
            </a:ext>
          </a:extLst>
        </xdr:cNvPr>
        <xdr:cNvSpPr txBox="1"/>
      </xdr:nvSpPr>
      <xdr:spPr>
        <a:xfrm>
          <a:off x="13131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258F18E4-BBB0-480F-A754-F2D89E9EA08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FEC9127-0B86-41C9-A045-8FB4932581D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C74805A-AD14-434C-8D34-EE85B234E58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5BA47805-3600-44BE-A937-DA811A79513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8B6DE76E-B74B-4F46-AEB7-AD60429B43D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E5C98411-7185-426E-9171-1E65A13D5E4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9AF9327E-68A2-4D18-86CB-CDE18DF02E1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CCA42CB2-6505-433F-B34D-C11E993F3367}"/>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485464CB-7F95-4862-97E3-96F65509BE0B}"/>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53723E29-1295-4EB1-9592-8D122F2B3E2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9AACDDDF-B959-4ACF-8E6C-D5EECDB86E1A}"/>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84321825-6D0A-4BC2-8AAF-E70FC47D7E2E}"/>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60A2D5AC-ECB1-4017-9EDC-EA0F6E6BC14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年度までは原則退職者不補充としたこと等により、普通会計において、</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までに</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類似団体との比較でも最も低い状況であり、今後も定員適正化計画に基づき、定員管理の適正化を図る。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97F5642E-D570-46E4-8B52-44E9359FF1B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9D3E9B92-6828-4201-97DA-DCA71786CF9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16D407A8-BAA5-4C94-B917-8021AE5C8A5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7D6E16C5-2D1A-49BD-8ECA-70C7150C53CB}"/>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78496EBE-0840-470D-B7D7-AAA18A037A8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2CDB025A-3D9D-42E3-8428-3F74ACFB11BD}"/>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A0D94E19-9CC8-48A5-A939-C95DCAE7919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C03BC693-98E6-40C7-BD8E-DFCE808C62B7}"/>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37D59E74-0BA6-4D9F-ABE2-040AFA546316}"/>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A559C08E-A536-4FF9-8CAA-494EA442C10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1C74F155-84B4-497F-863A-325CFEBEE97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2FC57188-F20C-4961-8073-09C4976ABA87}"/>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35D80DBE-33AB-4B5B-B61C-1154306782BB}"/>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474F560F-1325-4A8E-8AA0-5DDFA9E1A7A3}"/>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FF051C0F-8972-453A-A34E-4D043B687C66}"/>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FCC2C5E4-7B40-4BBB-81C8-EC5421E7CFA1}"/>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409F5F55-0D77-472E-B1A8-CCD0F9B7D207}"/>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108300</xdr:rowOff>
    </xdr:from>
    <xdr:to>
      <xdr:col>81</xdr:col>
      <xdr:colOff>44450</xdr:colOff>
      <xdr:row>58</xdr:row>
      <xdr:rowOff>132429</xdr:rowOff>
    </xdr:to>
    <xdr:cxnSp macro="">
      <xdr:nvCxnSpPr>
        <xdr:cNvPr id="315" name="直線コネクタ 314">
          <a:extLst>
            <a:ext uri="{FF2B5EF4-FFF2-40B4-BE49-F238E27FC236}">
              <a16:creationId xmlns:a16="http://schemas.microsoft.com/office/drawing/2014/main" id="{EF221734-E75D-4A40-908F-6B19E216E9EF}"/>
            </a:ext>
          </a:extLst>
        </xdr:cNvPr>
        <xdr:cNvCxnSpPr/>
      </xdr:nvCxnSpPr>
      <xdr:spPr>
        <a:xfrm>
          <a:off x="16179800" y="1005240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A830A099-2F48-4C75-BD05-A437CFC5BC99}"/>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6517047C-AA45-4784-9800-04403109C58E}"/>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98647</xdr:rowOff>
    </xdr:from>
    <xdr:to>
      <xdr:col>77</xdr:col>
      <xdr:colOff>44450</xdr:colOff>
      <xdr:row>58</xdr:row>
      <xdr:rowOff>108300</xdr:rowOff>
    </xdr:to>
    <xdr:cxnSp macro="">
      <xdr:nvCxnSpPr>
        <xdr:cNvPr id="318" name="直線コネクタ 317">
          <a:extLst>
            <a:ext uri="{FF2B5EF4-FFF2-40B4-BE49-F238E27FC236}">
              <a16:creationId xmlns:a16="http://schemas.microsoft.com/office/drawing/2014/main" id="{772BCBCD-2C7A-4F2B-A122-6FC606ACFB8B}"/>
            </a:ext>
          </a:extLst>
        </xdr:cNvPr>
        <xdr:cNvCxnSpPr/>
      </xdr:nvCxnSpPr>
      <xdr:spPr>
        <a:xfrm>
          <a:off x="15290800" y="10042747"/>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A9901FC4-7DD2-4263-8E29-FD374E8AA7BF}"/>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a:extLst>
            <a:ext uri="{FF2B5EF4-FFF2-40B4-BE49-F238E27FC236}">
              <a16:creationId xmlns:a16="http://schemas.microsoft.com/office/drawing/2014/main" id="{9EDA8FE6-691D-407F-BB8E-49F8B8E29CDC}"/>
            </a:ext>
          </a:extLst>
        </xdr:cNvPr>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98647</xdr:rowOff>
    </xdr:from>
    <xdr:to>
      <xdr:col>72</xdr:col>
      <xdr:colOff>203200</xdr:colOff>
      <xdr:row>58</xdr:row>
      <xdr:rowOff>111919</xdr:rowOff>
    </xdr:to>
    <xdr:cxnSp macro="">
      <xdr:nvCxnSpPr>
        <xdr:cNvPr id="321" name="直線コネクタ 320">
          <a:extLst>
            <a:ext uri="{FF2B5EF4-FFF2-40B4-BE49-F238E27FC236}">
              <a16:creationId xmlns:a16="http://schemas.microsoft.com/office/drawing/2014/main" id="{F23B36B7-39AE-497D-9E31-7FC75871332A}"/>
            </a:ext>
          </a:extLst>
        </xdr:cNvPr>
        <xdr:cNvCxnSpPr/>
      </xdr:nvCxnSpPr>
      <xdr:spPr>
        <a:xfrm flipV="1">
          <a:off x="14401800" y="1004274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1EE8047B-9012-4EC9-9098-1EA5D6B1A066}"/>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a:extLst>
            <a:ext uri="{FF2B5EF4-FFF2-40B4-BE49-F238E27FC236}">
              <a16:creationId xmlns:a16="http://schemas.microsoft.com/office/drawing/2014/main" id="{0159AD35-574B-4946-88E8-F67A28587A32}"/>
            </a:ext>
          </a:extLst>
        </xdr:cNvPr>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101060</xdr:rowOff>
    </xdr:from>
    <xdr:to>
      <xdr:col>68</xdr:col>
      <xdr:colOff>152400</xdr:colOff>
      <xdr:row>58</xdr:row>
      <xdr:rowOff>111919</xdr:rowOff>
    </xdr:to>
    <xdr:cxnSp macro="">
      <xdr:nvCxnSpPr>
        <xdr:cNvPr id="324" name="直線コネクタ 323">
          <a:extLst>
            <a:ext uri="{FF2B5EF4-FFF2-40B4-BE49-F238E27FC236}">
              <a16:creationId xmlns:a16="http://schemas.microsoft.com/office/drawing/2014/main" id="{0B2BDC7D-42DA-46A8-8D88-7E3F3DD6403F}"/>
            </a:ext>
          </a:extLst>
        </xdr:cNvPr>
        <xdr:cNvCxnSpPr/>
      </xdr:nvCxnSpPr>
      <xdr:spPr>
        <a:xfrm>
          <a:off x="13512800" y="1004516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EB953B74-064F-4DD4-9DE5-A58E3D4A8D76}"/>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a:extLst>
            <a:ext uri="{FF2B5EF4-FFF2-40B4-BE49-F238E27FC236}">
              <a16:creationId xmlns:a16="http://schemas.microsoft.com/office/drawing/2014/main" id="{C566301A-6B47-4B6F-8426-C7778AE32377}"/>
            </a:ext>
          </a:extLst>
        </xdr:cNvPr>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A883A41A-00CB-4D3B-93E4-0BFA94848ADF}"/>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61CD4B33-9F06-4E2E-950C-35930B5DD814}"/>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CDBCC07-E9B2-4B1B-BE94-C28607CDC6A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BB6EC36-E7A8-4E8D-8BC0-8B5ADEA798D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9CCE08A6-FCC1-4EE5-915F-848142C41565}"/>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6C0FE264-0B52-4EAB-858E-3070C628A78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BDC7322-0F63-404A-9962-F0A8AF5B98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81629</xdr:rowOff>
    </xdr:from>
    <xdr:to>
      <xdr:col>81</xdr:col>
      <xdr:colOff>95250</xdr:colOff>
      <xdr:row>59</xdr:row>
      <xdr:rowOff>11779</xdr:rowOff>
    </xdr:to>
    <xdr:sp macro="" textlink="">
      <xdr:nvSpPr>
        <xdr:cNvPr id="334" name="楕円 333">
          <a:extLst>
            <a:ext uri="{FF2B5EF4-FFF2-40B4-BE49-F238E27FC236}">
              <a16:creationId xmlns:a16="http://schemas.microsoft.com/office/drawing/2014/main" id="{281AECD8-D2DC-4447-BC81-09C6CE97B218}"/>
            </a:ext>
          </a:extLst>
        </xdr:cNvPr>
        <xdr:cNvSpPr/>
      </xdr:nvSpPr>
      <xdr:spPr>
        <a:xfrm>
          <a:off x="16967200" y="100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2906</xdr:rowOff>
    </xdr:from>
    <xdr:ext cx="762000" cy="259045"/>
    <xdr:sp macro="" textlink="">
      <xdr:nvSpPr>
        <xdr:cNvPr id="335" name="定員管理の状況該当値テキスト">
          <a:extLst>
            <a:ext uri="{FF2B5EF4-FFF2-40B4-BE49-F238E27FC236}">
              <a16:creationId xmlns:a16="http://schemas.microsoft.com/office/drawing/2014/main" id="{B2E64041-5725-4568-93F3-CEC254026032}"/>
            </a:ext>
          </a:extLst>
        </xdr:cNvPr>
        <xdr:cNvSpPr txBox="1"/>
      </xdr:nvSpPr>
      <xdr:spPr>
        <a:xfrm>
          <a:off x="17106900" y="994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57500</xdr:rowOff>
    </xdr:from>
    <xdr:to>
      <xdr:col>77</xdr:col>
      <xdr:colOff>95250</xdr:colOff>
      <xdr:row>58</xdr:row>
      <xdr:rowOff>159100</xdr:rowOff>
    </xdr:to>
    <xdr:sp macro="" textlink="">
      <xdr:nvSpPr>
        <xdr:cNvPr id="336" name="楕円 335">
          <a:extLst>
            <a:ext uri="{FF2B5EF4-FFF2-40B4-BE49-F238E27FC236}">
              <a16:creationId xmlns:a16="http://schemas.microsoft.com/office/drawing/2014/main" id="{520FE669-FDDE-407C-944D-ED75516A5079}"/>
            </a:ext>
          </a:extLst>
        </xdr:cNvPr>
        <xdr:cNvSpPr/>
      </xdr:nvSpPr>
      <xdr:spPr>
        <a:xfrm>
          <a:off x="16129000" y="100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169277</xdr:rowOff>
    </xdr:from>
    <xdr:ext cx="736600" cy="259045"/>
    <xdr:sp macro="" textlink="">
      <xdr:nvSpPr>
        <xdr:cNvPr id="337" name="テキスト ボックス 336">
          <a:extLst>
            <a:ext uri="{FF2B5EF4-FFF2-40B4-BE49-F238E27FC236}">
              <a16:creationId xmlns:a16="http://schemas.microsoft.com/office/drawing/2014/main" id="{41479AB2-450E-4DEB-A3D8-F1AF757CDD82}"/>
            </a:ext>
          </a:extLst>
        </xdr:cNvPr>
        <xdr:cNvSpPr txBox="1"/>
      </xdr:nvSpPr>
      <xdr:spPr>
        <a:xfrm>
          <a:off x="15798800" y="97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47847</xdr:rowOff>
    </xdr:from>
    <xdr:to>
      <xdr:col>73</xdr:col>
      <xdr:colOff>44450</xdr:colOff>
      <xdr:row>58</xdr:row>
      <xdr:rowOff>149447</xdr:rowOff>
    </xdr:to>
    <xdr:sp macro="" textlink="">
      <xdr:nvSpPr>
        <xdr:cNvPr id="338" name="楕円 337">
          <a:extLst>
            <a:ext uri="{FF2B5EF4-FFF2-40B4-BE49-F238E27FC236}">
              <a16:creationId xmlns:a16="http://schemas.microsoft.com/office/drawing/2014/main" id="{CB0C50FC-57F9-4685-9301-E31BCCB5C27D}"/>
            </a:ext>
          </a:extLst>
        </xdr:cNvPr>
        <xdr:cNvSpPr/>
      </xdr:nvSpPr>
      <xdr:spPr>
        <a:xfrm>
          <a:off x="15240000" y="99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159624</xdr:rowOff>
    </xdr:from>
    <xdr:ext cx="762000" cy="259045"/>
    <xdr:sp macro="" textlink="">
      <xdr:nvSpPr>
        <xdr:cNvPr id="339" name="テキスト ボックス 338">
          <a:extLst>
            <a:ext uri="{FF2B5EF4-FFF2-40B4-BE49-F238E27FC236}">
              <a16:creationId xmlns:a16="http://schemas.microsoft.com/office/drawing/2014/main" id="{4FA7B34F-65BF-49FA-9340-9C456B6E5F9C}"/>
            </a:ext>
          </a:extLst>
        </xdr:cNvPr>
        <xdr:cNvSpPr txBox="1"/>
      </xdr:nvSpPr>
      <xdr:spPr>
        <a:xfrm>
          <a:off x="14909800" y="976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61119</xdr:rowOff>
    </xdr:from>
    <xdr:to>
      <xdr:col>68</xdr:col>
      <xdr:colOff>203200</xdr:colOff>
      <xdr:row>58</xdr:row>
      <xdr:rowOff>162719</xdr:rowOff>
    </xdr:to>
    <xdr:sp macro="" textlink="">
      <xdr:nvSpPr>
        <xdr:cNvPr id="340" name="楕円 339">
          <a:extLst>
            <a:ext uri="{FF2B5EF4-FFF2-40B4-BE49-F238E27FC236}">
              <a16:creationId xmlns:a16="http://schemas.microsoft.com/office/drawing/2014/main" id="{BDBBDD6F-D7A9-46F6-BAF0-D34AB57804E7}"/>
            </a:ext>
          </a:extLst>
        </xdr:cNvPr>
        <xdr:cNvSpPr/>
      </xdr:nvSpPr>
      <xdr:spPr>
        <a:xfrm>
          <a:off x="14351000" y="100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1446</xdr:rowOff>
    </xdr:from>
    <xdr:ext cx="762000" cy="259045"/>
    <xdr:sp macro="" textlink="">
      <xdr:nvSpPr>
        <xdr:cNvPr id="341" name="テキスト ボックス 340">
          <a:extLst>
            <a:ext uri="{FF2B5EF4-FFF2-40B4-BE49-F238E27FC236}">
              <a16:creationId xmlns:a16="http://schemas.microsoft.com/office/drawing/2014/main" id="{39F14430-C79F-4376-BA25-4B0E6B5B2EF7}"/>
            </a:ext>
          </a:extLst>
        </xdr:cNvPr>
        <xdr:cNvSpPr txBox="1"/>
      </xdr:nvSpPr>
      <xdr:spPr>
        <a:xfrm>
          <a:off x="14020800" y="977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50260</xdr:rowOff>
    </xdr:from>
    <xdr:to>
      <xdr:col>64</xdr:col>
      <xdr:colOff>152400</xdr:colOff>
      <xdr:row>58</xdr:row>
      <xdr:rowOff>151860</xdr:rowOff>
    </xdr:to>
    <xdr:sp macro="" textlink="">
      <xdr:nvSpPr>
        <xdr:cNvPr id="342" name="楕円 341">
          <a:extLst>
            <a:ext uri="{FF2B5EF4-FFF2-40B4-BE49-F238E27FC236}">
              <a16:creationId xmlns:a16="http://schemas.microsoft.com/office/drawing/2014/main" id="{7AECF83E-3869-4868-819C-703FF661B2B1}"/>
            </a:ext>
          </a:extLst>
        </xdr:cNvPr>
        <xdr:cNvSpPr/>
      </xdr:nvSpPr>
      <xdr:spPr>
        <a:xfrm>
          <a:off x="13462000" y="99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162037</xdr:rowOff>
    </xdr:from>
    <xdr:ext cx="762000" cy="259045"/>
    <xdr:sp macro="" textlink="">
      <xdr:nvSpPr>
        <xdr:cNvPr id="343" name="テキスト ボックス 342">
          <a:extLst>
            <a:ext uri="{FF2B5EF4-FFF2-40B4-BE49-F238E27FC236}">
              <a16:creationId xmlns:a16="http://schemas.microsoft.com/office/drawing/2014/main" id="{2F7F167E-C69C-4A4C-809C-6A59FBD712DD}"/>
            </a:ext>
          </a:extLst>
        </xdr:cNvPr>
        <xdr:cNvSpPr txBox="1"/>
      </xdr:nvSpPr>
      <xdr:spPr>
        <a:xfrm>
          <a:off x="13131800" y="976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625AD8A4-EEDE-40C7-950E-29BEC9266C1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1C2B717D-C382-479E-8D3C-17D6841658F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A47DAC59-9DE0-439C-90B9-72FAD761A18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D188A128-C41A-40D5-950C-08A57A98A72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CB7F4415-179F-4218-9A59-883A45681EE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3D0A204A-C23E-4C5A-8487-F8AE66D6BB9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3624D2D7-D9C0-4935-BDBE-9A2AFC0DAAB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196ABE33-2E34-4129-8B9D-1592E9D5D61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C8422FC2-729D-41BA-8BE6-416D79D00AA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5E65FEB-6804-44E7-A8F4-C304B73BD1D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71E870D5-4F52-4C93-9225-FDA7A44E2FE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37F45995-7432-41DC-AAF5-C99A0206E21E}"/>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B6F1B840-550C-47EB-BD7E-E644B3C7EDB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㈶大鰐町開発公社、大鰐地域総合開発㈱の両法人の債務に係る損失補償の履行（影響額約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年度に大きく上昇し、類似団体との比較では高い状況にある。</a:t>
          </a:r>
        </a:p>
        <a:p>
          <a:r>
            <a:rPr kumimoji="1" lang="ja-JP" altLang="en-US" sz="1300">
              <a:latin typeface="ＭＳ Ｐゴシック" panose="020B0600070205080204" pitchFamily="50" charset="-128"/>
              <a:ea typeface="ＭＳ Ｐゴシック" panose="020B0600070205080204" pitchFamily="50" charset="-128"/>
            </a:rPr>
            <a:t>　ピークとなる平成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23.8%</a:t>
          </a:r>
          <a:r>
            <a:rPr kumimoji="1" lang="ja-JP" altLang="en-US" sz="1300">
              <a:latin typeface="ＭＳ Ｐゴシック" panose="020B0600070205080204" pitchFamily="50" charset="-128"/>
              <a:ea typeface="ＭＳ Ｐゴシック" panose="020B0600070205080204" pitchFamily="50" charset="-128"/>
            </a:rPr>
            <a:t>となったが、平成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百万円）の効果や地域交流施設建設事業債の償還終了等により、令和元年度は</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今後も第三セクター等改革推進債の繰上償還の実施等により、実質公債費比率を引き下げる。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A6620216-67F8-448F-AEEB-ED04B11549E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8E480957-AE25-4113-86CA-50594729786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4E987336-F61B-409D-BB3E-ABCD851BAB0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907DA48F-1CBC-48AF-9CE3-F64868055CFD}"/>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A3658F5C-F2C8-4ED4-AD4C-086C5119C792}"/>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53F81FBC-681D-4FA0-B90B-68AB651B224B}"/>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8E917168-D5BC-4050-B89F-45F58BA4D22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D6EB29B7-EA8B-4A1F-A2A3-BEE273338B3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6A38D022-E75D-4FAE-9230-05A3FAF8D48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5517FE4E-9787-4817-AF71-DFB881ABBE9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9E60E7FA-F98D-4CD0-9A0D-62F0634D511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EACF2AE9-2EDE-4918-9A5F-3D2A3B92894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78B93AF9-53AD-402C-AB5A-345289647ADD}"/>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3E4CCBD1-5D4E-4222-9612-D3BE2034F853}"/>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C8E5C09D-AF08-4DB7-BAA3-646CFEC3063C}"/>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A6150B3F-38DB-48DC-8802-B2C90215BAB7}"/>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A2F1D212-B965-4C07-A53A-D69C3C75F1C4}"/>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167640</xdr:rowOff>
    </xdr:from>
    <xdr:to>
      <xdr:col>81</xdr:col>
      <xdr:colOff>44450</xdr:colOff>
      <xdr:row>44</xdr:row>
      <xdr:rowOff>54102</xdr:rowOff>
    </xdr:to>
    <xdr:cxnSp macro="">
      <xdr:nvCxnSpPr>
        <xdr:cNvPr id="374" name="直線コネクタ 373">
          <a:extLst>
            <a:ext uri="{FF2B5EF4-FFF2-40B4-BE49-F238E27FC236}">
              <a16:creationId xmlns:a16="http://schemas.microsoft.com/office/drawing/2014/main" id="{871E57DF-D578-4E8F-97E1-13F289A22375}"/>
            </a:ext>
          </a:extLst>
        </xdr:cNvPr>
        <xdr:cNvCxnSpPr/>
      </xdr:nvCxnSpPr>
      <xdr:spPr>
        <a:xfrm flipV="1">
          <a:off x="16179800" y="753999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D6FABC1E-EE73-44D2-8F9B-AD154BD83F5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166AD8D-133C-4620-B70C-DBBA949F2DD8}"/>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54102</xdr:rowOff>
    </xdr:from>
    <xdr:to>
      <xdr:col>77</xdr:col>
      <xdr:colOff>44450</xdr:colOff>
      <xdr:row>44</xdr:row>
      <xdr:rowOff>107188</xdr:rowOff>
    </xdr:to>
    <xdr:cxnSp macro="">
      <xdr:nvCxnSpPr>
        <xdr:cNvPr id="377" name="直線コネクタ 376">
          <a:extLst>
            <a:ext uri="{FF2B5EF4-FFF2-40B4-BE49-F238E27FC236}">
              <a16:creationId xmlns:a16="http://schemas.microsoft.com/office/drawing/2014/main" id="{FC1BED25-383C-43DB-9D06-8A1B63930046}"/>
            </a:ext>
          </a:extLst>
        </xdr:cNvPr>
        <xdr:cNvCxnSpPr/>
      </xdr:nvCxnSpPr>
      <xdr:spPr>
        <a:xfrm flipV="1">
          <a:off x="15290800" y="75979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3C4C693A-CC7E-4052-A753-FE59D8CE2E1D}"/>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7CC046FA-D99E-4180-9419-D4782CB7579F}"/>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107188</xdr:rowOff>
    </xdr:from>
    <xdr:to>
      <xdr:col>72</xdr:col>
      <xdr:colOff>203200</xdr:colOff>
      <xdr:row>45</xdr:row>
      <xdr:rowOff>8128</xdr:rowOff>
    </xdr:to>
    <xdr:cxnSp macro="">
      <xdr:nvCxnSpPr>
        <xdr:cNvPr id="380" name="直線コネクタ 379">
          <a:extLst>
            <a:ext uri="{FF2B5EF4-FFF2-40B4-BE49-F238E27FC236}">
              <a16:creationId xmlns:a16="http://schemas.microsoft.com/office/drawing/2014/main" id="{B7096306-C151-47F8-9C8C-EC0CAAA4E114}"/>
            </a:ext>
          </a:extLst>
        </xdr:cNvPr>
        <xdr:cNvCxnSpPr/>
      </xdr:nvCxnSpPr>
      <xdr:spPr>
        <a:xfrm flipV="1">
          <a:off x="14401800" y="76509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45A96E01-CFDD-4E02-B7A5-1D3053992E15}"/>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B36DD05E-979B-4D63-8596-1B18E30A2A99}"/>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8128</xdr:rowOff>
    </xdr:from>
    <xdr:to>
      <xdr:col>68</xdr:col>
      <xdr:colOff>152400</xdr:colOff>
      <xdr:row>45</xdr:row>
      <xdr:rowOff>66040</xdr:rowOff>
    </xdr:to>
    <xdr:cxnSp macro="">
      <xdr:nvCxnSpPr>
        <xdr:cNvPr id="383" name="直線コネクタ 382">
          <a:extLst>
            <a:ext uri="{FF2B5EF4-FFF2-40B4-BE49-F238E27FC236}">
              <a16:creationId xmlns:a16="http://schemas.microsoft.com/office/drawing/2014/main" id="{72A0D6B0-BA07-4A00-AA59-BC4FEC7C124E}"/>
            </a:ext>
          </a:extLst>
        </xdr:cNvPr>
        <xdr:cNvCxnSpPr/>
      </xdr:nvCxnSpPr>
      <xdr:spPr>
        <a:xfrm flipV="1">
          <a:off x="13512800" y="77233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6E9163E3-2C76-4108-BCDD-8F7DE5975FF7}"/>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6831C08C-159C-4725-81EE-DDA04FCEA671}"/>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8DA40039-347B-4582-BC06-CBFE6D89420C}"/>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164C929D-7491-4EA2-B06A-1268182059FD}"/>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F3FB746B-384C-4418-B45C-8344CFDB74C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789B69DB-08B7-452C-9B5F-5C1B3F58A27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8935564D-4D38-42AA-8547-FDEAFEE49C32}"/>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18E89DDA-4F06-45AD-948D-5E152A392A5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A4F437E9-781A-4FD7-99B9-9AF560BA874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116840</xdr:rowOff>
    </xdr:from>
    <xdr:to>
      <xdr:col>81</xdr:col>
      <xdr:colOff>95250</xdr:colOff>
      <xdr:row>44</xdr:row>
      <xdr:rowOff>46990</xdr:rowOff>
    </xdr:to>
    <xdr:sp macro="" textlink="">
      <xdr:nvSpPr>
        <xdr:cNvPr id="393" name="楕円 392">
          <a:extLst>
            <a:ext uri="{FF2B5EF4-FFF2-40B4-BE49-F238E27FC236}">
              <a16:creationId xmlns:a16="http://schemas.microsoft.com/office/drawing/2014/main" id="{9D192A21-988C-4DC8-9261-0C4D781EDF24}"/>
            </a:ext>
          </a:extLst>
        </xdr:cNvPr>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12717</xdr:rowOff>
    </xdr:from>
    <xdr:ext cx="762000" cy="259045"/>
    <xdr:sp macro="" textlink="">
      <xdr:nvSpPr>
        <xdr:cNvPr id="394" name="公債費負担の状況該当値テキスト">
          <a:extLst>
            <a:ext uri="{FF2B5EF4-FFF2-40B4-BE49-F238E27FC236}">
              <a16:creationId xmlns:a16="http://schemas.microsoft.com/office/drawing/2014/main" id="{63CFEA25-7003-43B4-B35B-0F3EF9F43942}"/>
            </a:ext>
          </a:extLst>
        </xdr:cNvPr>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3302</xdr:rowOff>
    </xdr:from>
    <xdr:to>
      <xdr:col>77</xdr:col>
      <xdr:colOff>95250</xdr:colOff>
      <xdr:row>44</xdr:row>
      <xdr:rowOff>104902</xdr:rowOff>
    </xdr:to>
    <xdr:sp macro="" textlink="">
      <xdr:nvSpPr>
        <xdr:cNvPr id="395" name="楕円 394">
          <a:extLst>
            <a:ext uri="{FF2B5EF4-FFF2-40B4-BE49-F238E27FC236}">
              <a16:creationId xmlns:a16="http://schemas.microsoft.com/office/drawing/2014/main" id="{DC6DE318-10EB-433A-951E-9EC3B3EF93CA}"/>
            </a:ext>
          </a:extLst>
        </xdr:cNvPr>
        <xdr:cNvSpPr/>
      </xdr:nvSpPr>
      <xdr:spPr>
        <a:xfrm>
          <a:off x="16129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89679</xdr:rowOff>
    </xdr:from>
    <xdr:ext cx="736600" cy="259045"/>
    <xdr:sp macro="" textlink="">
      <xdr:nvSpPr>
        <xdr:cNvPr id="396" name="テキスト ボックス 395">
          <a:extLst>
            <a:ext uri="{FF2B5EF4-FFF2-40B4-BE49-F238E27FC236}">
              <a16:creationId xmlns:a16="http://schemas.microsoft.com/office/drawing/2014/main" id="{61BF636D-8989-486D-AE10-C1D004A8C0E0}"/>
            </a:ext>
          </a:extLst>
        </xdr:cNvPr>
        <xdr:cNvSpPr txBox="1"/>
      </xdr:nvSpPr>
      <xdr:spPr>
        <a:xfrm>
          <a:off x="15798800" y="763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56388</xdr:rowOff>
    </xdr:from>
    <xdr:to>
      <xdr:col>73</xdr:col>
      <xdr:colOff>44450</xdr:colOff>
      <xdr:row>44</xdr:row>
      <xdr:rowOff>157988</xdr:rowOff>
    </xdr:to>
    <xdr:sp macro="" textlink="">
      <xdr:nvSpPr>
        <xdr:cNvPr id="397" name="楕円 396">
          <a:extLst>
            <a:ext uri="{FF2B5EF4-FFF2-40B4-BE49-F238E27FC236}">
              <a16:creationId xmlns:a16="http://schemas.microsoft.com/office/drawing/2014/main" id="{18AE6929-09C2-41A6-9A7A-C723E6B5D4E6}"/>
            </a:ext>
          </a:extLst>
        </xdr:cNvPr>
        <xdr:cNvSpPr/>
      </xdr:nvSpPr>
      <xdr:spPr>
        <a:xfrm>
          <a:off x="15240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142765</xdr:rowOff>
    </xdr:from>
    <xdr:ext cx="762000" cy="259045"/>
    <xdr:sp macro="" textlink="">
      <xdr:nvSpPr>
        <xdr:cNvPr id="398" name="テキスト ボックス 397">
          <a:extLst>
            <a:ext uri="{FF2B5EF4-FFF2-40B4-BE49-F238E27FC236}">
              <a16:creationId xmlns:a16="http://schemas.microsoft.com/office/drawing/2014/main" id="{AA842FC1-67D8-4598-978E-08EF68744D81}"/>
            </a:ext>
          </a:extLst>
        </xdr:cNvPr>
        <xdr:cNvSpPr txBox="1"/>
      </xdr:nvSpPr>
      <xdr:spPr>
        <a:xfrm>
          <a:off x="14909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128778</xdr:rowOff>
    </xdr:from>
    <xdr:to>
      <xdr:col>68</xdr:col>
      <xdr:colOff>203200</xdr:colOff>
      <xdr:row>45</xdr:row>
      <xdr:rowOff>58928</xdr:rowOff>
    </xdr:to>
    <xdr:sp macro="" textlink="">
      <xdr:nvSpPr>
        <xdr:cNvPr id="399" name="楕円 398">
          <a:extLst>
            <a:ext uri="{FF2B5EF4-FFF2-40B4-BE49-F238E27FC236}">
              <a16:creationId xmlns:a16="http://schemas.microsoft.com/office/drawing/2014/main" id="{A043DEDC-F897-4C3A-AA1B-81C8DF456EDB}"/>
            </a:ext>
          </a:extLst>
        </xdr:cNvPr>
        <xdr:cNvSpPr/>
      </xdr:nvSpPr>
      <xdr:spPr>
        <a:xfrm>
          <a:off x="14351000" y="767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43705</xdr:rowOff>
    </xdr:from>
    <xdr:ext cx="762000" cy="259045"/>
    <xdr:sp macro="" textlink="">
      <xdr:nvSpPr>
        <xdr:cNvPr id="400" name="テキスト ボックス 399">
          <a:extLst>
            <a:ext uri="{FF2B5EF4-FFF2-40B4-BE49-F238E27FC236}">
              <a16:creationId xmlns:a16="http://schemas.microsoft.com/office/drawing/2014/main" id="{A10DA547-43A6-476B-A9A5-3623EC5ACA51}"/>
            </a:ext>
          </a:extLst>
        </xdr:cNvPr>
        <xdr:cNvSpPr txBox="1"/>
      </xdr:nvSpPr>
      <xdr:spPr>
        <a:xfrm>
          <a:off x="14020800" y="775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15240</xdr:rowOff>
    </xdr:from>
    <xdr:to>
      <xdr:col>64</xdr:col>
      <xdr:colOff>152400</xdr:colOff>
      <xdr:row>45</xdr:row>
      <xdr:rowOff>116840</xdr:rowOff>
    </xdr:to>
    <xdr:sp macro="" textlink="">
      <xdr:nvSpPr>
        <xdr:cNvPr id="401" name="楕円 400">
          <a:extLst>
            <a:ext uri="{FF2B5EF4-FFF2-40B4-BE49-F238E27FC236}">
              <a16:creationId xmlns:a16="http://schemas.microsoft.com/office/drawing/2014/main" id="{B8E1CE1C-06BF-40D4-A78B-1C035C266457}"/>
            </a:ext>
          </a:extLst>
        </xdr:cNvPr>
        <xdr:cNvSpPr/>
      </xdr:nvSpPr>
      <xdr:spPr>
        <a:xfrm>
          <a:off x="13462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101617</xdr:rowOff>
    </xdr:from>
    <xdr:ext cx="762000" cy="259045"/>
    <xdr:sp macro="" textlink="">
      <xdr:nvSpPr>
        <xdr:cNvPr id="402" name="テキスト ボックス 401">
          <a:extLst>
            <a:ext uri="{FF2B5EF4-FFF2-40B4-BE49-F238E27FC236}">
              <a16:creationId xmlns:a16="http://schemas.microsoft.com/office/drawing/2014/main" id="{EC69A931-C701-4C5C-AD18-62E053501179}"/>
            </a:ext>
          </a:extLst>
        </xdr:cNvPr>
        <xdr:cNvSpPr txBox="1"/>
      </xdr:nvSpPr>
      <xdr:spPr>
        <a:xfrm>
          <a:off x="13131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71DA267-B63E-4A7F-881C-74C6FAA063F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BA007BCD-2E68-4C24-8449-51C88FA4329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EDF7CF95-9451-44CB-8BC6-262A05CC11F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2B38A1B-5A4B-4815-8E32-2A2DE9456C6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C09E2FCF-1AAE-4F84-8AAC-17BFF5D4F76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3634AFE3-D33E-40ED-9FBF-68A3A8B965C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E6F90707-6AD0-4F59-B058-05C135F57AB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3C73B15-E735-4C43-BEC0-DD4EC5A64A5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92D583E6-F9A6-45AD-ADC2-E23CC116395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1E808B1D-3BAF-47C9-85AB-3A3F074BFB4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B4BBB8F4-06D3-454C-98E2-C8EEB83481C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C520FDB2-4D20-4E40-B6D7-5D75F1E44C7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1EDA7733-5C74-456C-95D0-1F76791498E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早期健全化基準（</a:t>
          </a:r>
          <a:r>
            <a:rPr kumimoji="1" lang="en-US" altLang="ja-JP" sz="1300">
              <a:latin typeface="ＭＳ Ｐゴシック" panose="020B0600070205080204" pitchFamily="50" charset="-128"/>
              <a:ea typeface="ＭＳ Ｐゴシック" panose="020B0600070205080204" pitchFamily="50" charset="-128"/>
            </a:rPr>
            <a:t>350.0%</a:t>
          </a:r>
          <a:r>
            <a:rPr kumimoji="1" lang="ja-JP" altLang="en-US" sz="1300">
              <a:latin typeface="ＭＳ Ｐゴシック" panose="020B0600070205080204" pitchFamily="50" charset="-128"/>
              <a:ea typeface="ＭＳ Ｐゴシック" panose="020B0600070205080204" pitchFamily="50" charset="-128"/>
            </a:rPr>
            <a:t>）は下回っているものの、類似団体平均を大きく上回っている。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主な要因は、㈶大鰐町開発公社、大鰐地域総合開発㈱の両法人の債務に対する損失補償に充てるために発行した第三セクター等改革推進債（発行額</a:t>
          </a:r>
          <a:r>
            <a:rPr kumimoji="1" lang="en-US" altLang="ja-JP" sz="1300">
              <a:latin typeface="ＭＳ Ｐゴシック" panose="020B0600070205080204" pitchFamily="50" charset="-128"/>
              <a:ea typeface="ＭＳ Ｐゴシック" panose="020B0600070205080204" pitchFamily="50" charset="-128"/>
            </a:rPr>
            <a:t>6,617</a:t>
          </a:r>
          <a:r>
            <a:rPr kumimoji="1" lang="ja-JP" altLang="en-US" sz="1300">
              <a:latin typeface="ＭＳ Ｐゴシック" panose="020B0600070205080204" pitchFamily="50" charset="-128"/>
              <a:ea typeface="ＭＳ Ｐゴシック" panose="020B0600070205080204" pitchFamily="50" charset="-128"/>
            </a:rPr>
            <a:t>百万円）である。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百万円）の実施等により令和元年度は</a:t>
          </a:r>
          <a:r>
            <a:rPr kumimoji="1" lang="en-US" altLang="ja-JP" sz="1300">
              <a:latin typeface="ＭＳ Ｐゴシック" panose="020B0600070205080204" pitchFamily="50" charset="-128"/>
              <a:ea typeface="ＭＳ Ｐゴシック" panose="020B0600070205080204" pitchFamily="50" charset="-128"/>
            </a:rPr>
            <a:t>140.9%</a:t>
          </a:r>
          <a:r>
            <a:rPr kumimoji="1" lang="ja-JP" altLang="en-US" sz="1300">
              <a:latin typeface="ＭＳ Ｐゴシック" panose="020B0600070205080204" pitchFamily="50" charset="-128"/>
              <a:ea typeface="ＭＳ Ｐゴシック" panose="020B0600070205080204" pitchFamily="50" charset="-128"/>
            </a:rPr>
            <a:t>となったが、歳入確保・歳出削減を図り、更なる将来負担の抑制に努める。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C828720F-969C-4B51-AB53-D0F77457F26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A784154E-C53B-418D-B410-C296DDC963F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5BC4459B-F01B-4E3D-83E9-73DA3F060A2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19" name="直線コネクタ 418">
          <a:extLst>
            <a:ext uri="{FF2B5EF4-FFF2-40B4-BE49-F238E27FC236}">
              <a16:creationId xmlns:a16="http://schemas.microsoft.com/office/drawing/2014/main" id="{9DA95CEF-AF14-425F-997B-431AC88ED1C4}"/>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0" name="テキスト ボックス 419">
          <a:extLst>
            <a:ext uri="{FF2B5EF4-FFF2-40B4-BE49-F238E27FC236}">
              <a16:creationId xmlns:a16="http://schemas.microsoft.com/office/drawing/2014/main" id="{A1B033EA-5269-4E8A-870E-85882D5CFDC8}"/>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5CAC8B40-F9AE-4C37-953A-81EF8469A185}"/>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E9A5AC9A-7CD0-4786-A21A-C514884F90B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3" name="直線コネクタ 422">
          <a:extLst>
            <a:ext uri="{FF2B5EF4-FFF2-40B4-BE49-F238E27FC236}">
              <a16:creationId xmlns:a16="http://schemas.microsoft.com/office/drawing/2014/main" id="{1699B10D-65E6-4279-A38B-D42867F254AC}"/>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4" name="テキスト ボックス 423">
          <a:extLst>
            <a:ext uri="{FF2B5EF4-FFF2-40B4-BE49-F238E27FC236}">
              <a16:creationId xmlns:a16="http://schemas.microsoft.com/office/drawing/2014/main" id="{83A95523-F4B8-4633-B0E8-135F05CA2BF5}"/>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619ABBE7-9233-4DDE-ACF5-5D69CD34366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98B3752B-CF09-4F8F-A157-90A3BB630871}"/>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19</xdr:row>
      <xdr:rowOff>164179</xdr:rowOff>
    </xdr:to>
    <xdr:cxnSp macro="">
      <xdr:nvCxnSpPr>
        <xdr:cNvPr id="427" name="直線コネクタ 426">
          <a:extLst>
            <a:ext uri="{FF2B5EF4-FFF2-40B4-BE49-F238E27FC236}">
              <a16:creationId xmlns:a16="http://schemas.microsoft.com/office/drawing/2014/main" id="{C45D5784-2EA6-4A1C-92B2-B4B27DB944E5}"/>
            </a:ext>
          </a:extLst>
        </xdr:cNvPr>
        <xdr:cNvCxnSpPr/>
      </xdr:nvCxnSpPr>
      <xdr:spPr>
        <a:xfrm flipV="1">
          <a:off x="17018000" y="2571750"/>
          <a:ext cx="0" cy="849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136256</xdr:rowOff>
    </xdr:from>
    <xdr:ext cx="762000" cy="259045"/>
    <xdr:sp macro="" textlink="">
      <xdr:nvSpPr>
        <xdr:cNvPr id="428" name="将来負担の状況最小値テキスト">
          <a:extLst>
            <a:ext uri="{FF2B5EF4-FFF2-40B4-BE49-F238E27FC236}">
              <a16:creationId xmlns:a16="http://schemas.microsoft.com/office/drawing/2014/main" id="{15488B4E-B58A-4343-98FE-C9372826D35E}"/>
            </a:ext>
          </a:extLst>
        </xdr:cNvPr>
        <xdr:cNvSpPr txBox="1"/>
      </xdr:nvSpPr>
      <xdr:spPr>
        <a:xfrm>
          <a:off x="17106900" y="339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164179</xdr:rowOff>
    </xdr:from>
    <xdr:to>
      <xdr:col>81</xdr:col>
      <xdr:colOff>133350</xdr:colOff>
      <xdr:row>19</xdr:row>
      <xdr:rowOff>164179</xdr:rowOff>
    </xdr:to>
    <xdr:cxnSp macro="">
      <xdr:nvCxnSpPr>
        <xdr:cNvPr id="429" name="直線コネクタ 428">
          <a:extLst>
            <a:ext uri="{FF2B5EF4-FFF2-40B4-BE49-F238E27FC236}">
              <a16:creationId xmlns:a16="http://schemas.microsoft.com/office/drawing/2014/main" id="{2D7D067E-B4A4-4739-86F9-66E84D2F2E63}"/>
            </a:ext>
          </a:extLst>
        </xdr:cNvPr>
        <xdr:cNvCxnSpPr/>
      </xdr:nvCxnSpPr>
      <xdr:spPr>
        <a:xfrm>
          <a:off x="16929100" y="342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0" name="将来負担の状況最大値テキスト">
          <a:extLst>
            <a:ext uri="{FF2B5EF4-FFF2-40B4-BE49-F238E27FC236}">
              <a16:creationId xmlns:a16="http://schemas.microsoft.com/office/drawing/2014/main" id="{9DC17BCC-C146-4B1E-A87A-C02AA54A4F6A}"/>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1" name="直線コネクタ 430">
          <a:extLst>
            <a:ext uri="{FF2B5EF4-FFF2-40B4-BE49-F238E27FC236}">
              <a16:creationId xmlns:a16="http://schemas.microsoft.com/office/drawing/2014/main" id="{AB133619-26AF-445C-A018-BE7ACBC0D5CF}"/>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164179</xdr:rowOff>
    </xdr:from>
    <xdr:to>
      <xdr:col>81</xdr:col>
      <xdr:colOff>44450</xdr:colOff>
      <xdr:row>20</xdr:row>
      <xdr:rowOff>103727</xdr:rowOff>
    </xdr:to>
    <xdr:cxnSp macro="">
      <xdr:nvCxnSpPr>
        <xdr:cNvPr id="432" name="直線コネクタ 431">
          <a:extLst>
            <a:ext uri="{FF2B5EF4-FFF2-40B4-BE49-F238E27FC236}">
              <a16:creationId xmlns:a16="http://schemas.microsoft.com/office/drawing/2014/main" id="{AA2F1689-C2C2-4FD9-A95C-7663AFB59F8F}"/>
            </a:ext>
          </a:extLst>
        </xdr:cNvPr>
        <xdr:cNvCxnSpPr/>
      </xdr:nvCxnSpPr>
      <xdr:spPr>
        <a:xfrm flipV="1">
          <a:off x="16179800" y="3421729"/>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3" name="将来負担の状況平均値テキスト">
          <a:extLst>
            <a:ext uri="{FF2B5EF4-FFF2-40B4-BE49-F238E27FC236}">
              <a16:creationId xmlns:a16="http://schemas.microsoft.com/office/drawing/2014/main" id="{591150EB-BF52-4816-856B-930CA2D0D378}"/>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4" name="フローチャート: 判断 433">
          <a:extLst>
            <a:ext uri="{FF2B5EF4-FFF2-40B4-BE49-F238E27FC236}">
              <a16:creationId xmlns:a16="http://schemas.microsoft.com/office/drawing/2014/main" id="{BAB11FB7-FD55-4911-A1C2-79DECA5EB673}"/>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103727</xdr:rowOff>
    </xdr:from>
    <xdr:to>
      <xdr:col>77</xdr:col>
      <xdr:colOff>44450</xdr:colOff>
      <xdr:row>21</xdr:row>
      <xdr:rowOff>27591</xdr:rowOff>
    </xdr:to>
    <xdr:cxnSp macro="">
      <xdr:nvCxnSpPr>
        <xdr:cNvPr id="435" name="直線コネクタ 434">
          <a:extLst>
            <a:ext uri="{FF2B5EF4-FFF2-40B4-BE49-F238E27FC236}">
              <a16:creationId xmlns:a16="http://schemas.microsoft.com/office/drawing/2014/main" id="{7F77CE4C-1CA4-49F5-B2DC-F35ED02E00EE}"/>
            </a:ext>
          </a:extLst>
        </xdr:cNvPr>
        <xdr:cNvCxnSpPr/>
      </xdr:nvCxnSpPr>
      <xdr:spPr>
        <a:xfrm flipV="1">
          <a:off x="15290800" y="3532727"/>
          <a:ext cx="889000" cy="9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6" name="フローチャート: 判断 435">
          <a:extLst>
            <a:ext uri="{FF2B5EF4-FFF2-40B4-BE49-F238E27FC236}">
              <a16:creationId xmlns:a16="http://schemas.microsoft.com/office/drawing/2014/main" id="{15DD3255-6D7A-4324-AC8F-DB46443BD8F2}"/>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7" name="テキスト ボックス 436">
          <a:extLst>
            <a:ext uri="{FF2B5EF4-FFF2-40B4-BE49-F238E27FC236}">
              <a16:creationId xmlns:a16="http://schemas.microsoft.com/office/drawing/2014/main" id="{7A28870E-03F3-492F-9D9E-3EF6F8A11382}"/>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27591</xdr:rowOff>
    </xdr:from>
    <xdr:to>
      <xdr:col>72</xdr:col>
      <xdr:colOff>203200</xdr:colOff>
      <xdr:row>21</xdr:row>
      <xdr:rowOff>137382</xdr:rowOff>
    </xdr:to>
    <xdr:cxnSp macro="">
      <xdr:nvCxnSpPr>
        <xdr:cNvPr id="438" name="直線コネクタ 437">
          <a:extLst>
            <a:ext uri="{FF2B5EF4-FFF2-40B4-BE49-F238E27FC236}">
              <a16:creationId xmlns:a16="http://schemas.microsoft.com/office/drawing/2014/main" id="{50F04AA8-244F-4B04-80D8-923E7EC23D31}"/>
            </a:ext>
          </a:extLst>
        </xdr:cNvPr>
        <xdr:cNvCxnSpPr/>
      </xdr:nvCxnSpPr>
      <xdr:spPr>
        <a:xfrm flipV="1">
          <a:off x="14401800" y="3628041"/>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a:extLst>
            <a:ext uri="{FF2B5EF4-FFF2-40B4-BE49-F238E27FC236}">
              <a16:creationId xmlns:a16="http://schemas.microsoft.com/office/drawing/2014/main" id="{00402C78-D9D3-40FB-AB52-7431309CC695}"/>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a:extLst>
            <a:ext uri="{FF2B5EF4-FFF2-40B4-BE49-F238E27FC236}">
              <a16:creationId xmlns:a16="http://schemas.microsoft.com/office/drawing/2014/main" id="{1EA90EDB-C259-402A-BC8D-01D95425DC5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137382</xdr:rowOff>
    </xdr:from>
    <xdr:to>
      <xdr:col>68</xdr:col>
      <xdr:colOff>152400</xdr:colOff>
      <xdr:row>22</xdr:row>
      <xdr:rowOff>92011</xdr:rowOff>
    </xdr:to>
    <xdr:cxnSp macro="">
      <xdr:nvCxnSpPr>
        <xdr:cNvPr id="441" name="直線コネクタ 440">
          <a:extLst>
            <a:ext uri="{FF2B5EF4-FFF2-40B4-BE49-F238E27FC236}">
              <a16:creationId xmlns:a16="http://schemas.microsoft.com/office/drawing/2014/main" id="{F9FE5D4A-B6B2-4B7F-A403-147FFCCC417D}"/>
            </a:ext>
          </a:extLst>
        </xdr:cNvPr>
        <xdr:cNvCxnSpPr/>
      </xdr:nvCxnSpPr>
      <xdr:spPr>
        <a:xfrm flipV="1">
          <a:off x="13512800" y="3737832"/>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2" name="フローチャート: 判断 441">
          <a:extLst>
            <a:ext uri="{FF2B5EF4-FFF2-40B4-BE49-F238E27FC236}">
              <a16:creationId xmlns:a16="http://schemas.microsoft.com/office/drawing/2014/main" id="{0D4EC2F6-AFDC-4ED3-AB0D-EF7E99ABE5B8}"/>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7729D994-C260-4A33-B730-9AD96D7E0DB4}"/>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4" name="フローチャート: 判断 443">
          <a:extLst>
            <a:ext uri="{FF2B5EF4-FFF2-40B4-BE49-F238E27FC236}">
              <a16:creationId xmlns:a16="http://schemas.microsoft.com/office/drawing/2014/main" id="{559CE22B-0FDE-4987-90BD-FE7169238B34}"/>
            </a:ext>
          </a:extLst>
        </xdr:cNvPr>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5" name="テキスト ボックス 444">
          <a:extLst>
            <a:ext uri="{FF2B5EF4-FFF2-40B4-BE49-F238E27FC236}">
              <a16:creationId xmlns:a16="http://schemas.microsoft.com/office/drawing/2014/main" id="{F448BBC9-619D-42D6-843A-8D7E76916C6F}"/>
            </a:ext>
          </a:extLst>
        </xdr:cNvPr>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670377F0-16DB-4CA9-B787-118B6A6E524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BD55E95E-C379-46BD-9CDB-CA9F9761149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1A26923-7DDC-4FE9-AACB-C2590555740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C18A8435-790E-4E87-839C-DCC9F97E37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3DCDF83-14C2-4771-81F7-B1196834F6B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113379</xdr:rowOff>
    </xdr:from>
    <xdr:to>
      <xdr:col>81</xdr:col>
      <xdr:colOff>95250</xdr:colOff>
      <xdr:row>20</xdr:row>
      <xdr:rowOff>43529</xdr:rowOff>
    </xdr:to>
    <xdr:sp macro="" textlink="">
      <xdr:nvSpPr>
        <xdr:cNvPr id="451" name="楕円 450">
          <a:extLst>
            <a:ext uri="{FF2B5EF4-FFF2-40B4-BE49-F238E27FC236}">
              <a16:creationId xmlns:a16="http://schemas.microsoft.com/office/drawing/2014/main" id="{997892AA-CE3F-442C-B381-C3B90C47496E}"/>
            </a:ext>
          </a:extLst>
        </xdr:cNvPr>
        <xdr:cNvSpPr/>
      </xdr:nvSpPr>
      <xdr:spPr>
        <a:xfrm>
          <a:off x="16967200" y="33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9256</xdr:rowOff>
    </xdr:from>
    <xdr:ext cx="762000" cy="259045"/>
    <xdr:sp macro="" textlink="">
      <xdr:nvSpPr>
        <xdr:cNvPr id="452" name="将来負担の状況該当値テキスト">
          <a:extLst>
            <a:ext uri="{FF2B5EF4-FFF2-40B4-BE49-F238E27FC236}">
              <a16:creationId xmlns:a16="http://schemas.microsoft.com/office/drawing/2014/main" id="{D7E03337-B90B-4939-859B-8065ED34C593}"/>
            </a:ext>
          </a:extLst>
        </xdr:cNvPr>
        <xdr:cNvSpPr txBox="1"/>
      </xdr:nvSpPr>
      <xdr:spPr>
        <a:xfrm>
          <a:off x="17106900" y="326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52927</xdr:rowOff>
    </xdr:from>
    <xdr:to>
      <xdr:col>77</xdr:col>
      <xdr:colOff>95250</xdr:colOff>
      <xdr:row>20</xdr:row>
      <xdr:rowOff>154527</xdr:rowOff>
    </xdr:to>
    <xdr:sp macro="" textlink="">
      <xdr:nvSpPr>
        <xdr:cNvPr id="453" name="楕円 452">
          <a:extLst>
            <a:ext uri="{FF2B5EF4-FFF2-40B4-BE49-F238E27FC236}">
              <a16:creationId xmlns:a16="http://schemas.microsoft.com/office/drawing/2014/main" id="{C5B88437-7956-4B16-916E-309840C249A5}"/>
            </a:ext>
          </a:extLst>
        </xdr:cNvPr>
        <xdr:cNvSpPr/>
      </xdr:nvSpPr>
      <xdr:spPr>
        <a:xfrm>
          <a:off x="16129000" y="34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139304</xdr:rowOff>
    </xdr:from>
    <xdr:ext cx="736600" cy="259045"/>
    <xdr:sp macro="" textlink="">
      <xdr:nvSpPr>
        <xdr:cNvPr id="454" name="テキスト ボックス 453">
          <a:extLst>
            <a:ext uri="{FF2B5EF4-FFF2-40B4-BE49-F238E27FC236}">
              <a16:creationId xmlns:a16="http://schemas.microsoft.com/office/drawing/2014/main" id="{486D1A7B-B8E1-4D18-ABFA-1A3C6A945DCE}"/>
            </a:ext>
          </a:extLst>
        </xdr:cNvPr>
        <xdr:cNvSpPr txBox="1"/>
      </xdr:nvSpPr>
      <xdr:spPr>
        <a:xfrm>
          <a:off x="15798800" y="356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148241</xdr:rowOff>
    </xdr:from>
    <xdr:to>
      <xdr:col>73</xdr:col>
      <xdr:colOff>44450</xdr:colOff>
      <xdr:row>21</xdr:row>
      <xdr:rowOff>78391</xdr:rowOff>
    </xdr:to>
    <xdr:sp macro="" textlink="">
      <xdr:nvSpPr>
        <xdr:cNvPr id="455" name="楕円 454">
          <a:extLst>
            <a:ext uri="{FF2B5EF4-FFF2-40B4-BE49-F238E27FC236}">
              <a16:creationId xmlns:a16="http://schemas.microsoft.com/office/drawing/2014/main" id="{E3CD21C4-627E-4761-8E97-7CDF44DE1D41}"/>
            </a:ext>
          </a:extLst>
        </xdr:cNvPr>
        <xdr:cNvSpPr/>
      </xdr:nvSpPr>
      <xdr:spPr>
        <a:xfrm>
          <a:off x="15240000" y="357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63168</xdr:rowOff>
    </xdr:from>
    <xdr:ext cx="762000" cy="259045"/>
    <xdr:sp macro="" textlink="">
      <xdr:nvSpPr>
        <xdr:cNvPr id="456" name="テキスト ボックス 455">
          <a:extLst>
            <a:ext uri="{FF2B5EF4-FFF2-40B4-BE49-F238E27FC236}">
              <a16:creationId xmlns:a16="http://schemas.microsoft.com/office/drawing/2014/main" id="{2A343DE2-7597-4296-A7E7-29C2B80E702F}"/>
            </a:ext>
          </a:extLst>
        </xdr:cNvPr>
        <xdr:cNvSpPr txBox="1"/>
      </xdr:nvSpPr>
      <xdr:spPr>
        <a:xfrm>
          <a:off x="14909800" y="36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86582</xdr:rowOff>
    </xdr:from>
    <xdr:to>
      <xdr:col>68</xdr:col>
      <xdr:colOff>203200</xdr:colOff>
      <xdr:row>22</xdr:row>
      <xdr:rowOff>16732</xdr:rowOff>
    </xdr:to>
    <xdr:sp macro="" textlink="">
      <xdr:nvSpPr>
        <xdr:cNvPr id="457" name="楕円 456">
          <a:extLst>
            <a:ext uri="{FF2B5EF4-FFF2-40B4-BE49-F238E27FC236}">
              <a16:creationId xmlns:a16="http://schemas.microsoft.com/office/drawing/2014/main" id="{A7FA628B-EE60-4750-96F5-2C04426C02BF}"/>
            </a:ext>
          </a:extLst>
        </xdr:cNvPr>
        <xdr:cNvSpPr/>
      </xdr:nvSpPr>
      <xdr:spPr>
        <a:xfrm>
          <a:off x="14351000" y="36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1509</xdr:rowOff>
    </xdr:from>
    <xdr:ext cx="762000" cy="259045"/>
    <xdr:sp macro="" textlink="">
      <xdr:nvSpPr>
        <xdr:cNvPr id="458" name="テキスト ボックス 457">
          <a:extLst>
            <a:ext uri="{FF2B5EF4-FFF2-40B4-BE49-F238E27FC236}">
              <a16:creationId xmlns:a16="http://schemas.microsoft.com/office/drawing/2014/main" id="{5D0562A7-D56A-4FB2-B076-CECA597070F3}"/>
            </a:ext>
          </a:extLst>
        </xdr:cNvPr>
        <xdr:cNvSpPr txBox="1"/>
      </xdr:nvSpPr>
      <xdr:spPr>
        <a:xfrm>
          <a:off x="14020800" y="377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41211</xdr:rowOff>
    </xdr:from>
    <xdr:to>
      <xdr:col>64</xdr:col>
      <xdr:colOff>152400</xdr:colOff>
      <xdr:row>22</xdr:row>
      <xdr:rowOff>142811</xdr:rowOff>
    </xdr:to>
    <xdr:sp macro="" textlink="">
      <xdr:nvSpPr>
        <xdr:cNvPr id="459" name="楕円 458">
          <a:extLst>
            <a:ext uri="{FF2B5EF4-FFF2-40B4-BE49-F238E27FC236}">
              <a16:creationId xmlns:a16="http://schemas.microsoft.com/office/drawing/2014/main" id="{D2637E61-0368-4455-B925-5108167A1D77}"/>
            </a:ext>
          </a:extLst>
        </xdr:cNvPr>
        <xdr:cNvSpPr/>
      </xdr:nvSpPr>
      <xdr:spPr>
        <a:xfrm>
          <a:off x="13462000" y="381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127588</xdr:rowOff>
    </xdr:from>
    <xdr:ext cx="762000" cy="259045"/>
    <xdr:sp macro="" textlink="">
      <xdr:nvSpPr>
        <xdr:cNvPr id="460" name="テキスト ボックス 459">
          <a:extLst>
            <a:ext uri="{FF2B5EF4-FFF2-40B4-BE49-F238E27FC236}">
              <a16:creationId xmlns:a16="http://schemas.microsoft.com/office/drawing/2014/main" id="{62BBC0AB-C84D-466D-8285-9D54C0D3AE54}"/>
            </a:ext>
          </a:extLst>
        </xdr:cNvPr>
        <xdr:cNvSpPr txBox="1"/>
      </xdr:nvSpPr>
      <xdr:spPr>
        <a:xfrm>
          <a:off x="13131800" y="389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08C2A1A-98D3-4B53-B3E7-962542AD5A9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79BBFE0E-CA63-4984-B3BA-035028E02E9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D8823D9-14C9-46C5-A4E9-7AF7F91222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AF00E52-511B-4FF5-BBE5-B4C63C8813C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4C9F404-4B3A-44F3-84CE-9B59FFA6A6A5}"/>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A4FAB8E-8697-4E70-A75E-BDAE3559945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4E6CDF4D-84B7-4F0E-89F8-5BF8497CC03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090F8B0-F4B2-442A-A329-4CE024734D8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CC39DF9-7626-41D0-8B23-369234F57C2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BF293F6-2287-4FE7-ADAB-F20F4382105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0E5C33B-16B1-4997-86B2-C75976A8C26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FCD3464-1BFC-4E36-A4E4-91D72E31DBCF}"/>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55C34B6-6A6F-499B-80E5-7F8EDEBA3AF8}"/>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F9E7F1C-73C5-4101-A814-FC1238D19D8A}"/>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8F1D4224-0849-4A01-A9D7-4B1690E82046}"/>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72958D8-272B-416A-A1CA-A7F14DD0FA7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3A21FE9C-3DFD-4D70-B737-F9676EEB453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1B51F95-4F38-4EF3-A875-FB4B63DBEFB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2545602-633C-40D5-9955-2FC867625FE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90A6886-C0AA-4DEE-A182-D656D011A7A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3AC58CA4-ABAD-4BF1-ADB4-CE225C04502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2DA3B9B-9F36-4CA3-8BE9-8CA2D249D90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7B19D63-CA2E-4803-8983-4F996407454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9AE4E60-ED29-457A-AF60-367F9F27EA3D}"/>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8B9985C-EA1D-4EC7-A3F4-7823B79A8CF6}"/>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68FBF5B-B4CD-4A3E-AEDA-437B54EE12CC}"/>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46661A1-C781-430C-989B-84CFEBA0C4A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6906F45-CB38-42F1-85BD-0E14DFB04D1F}"/>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EF13A3F-E5E6-4C3D-9BB2-187F9F6F88C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C93F706-EC49-49BE-94D7-44B4FED94C95}"/>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249A6855-64CC-4FA6-8E46-FEA0A0A27466}"/>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26C4987-EEBE-48A7-A172-F9679578EA8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51220360-3125-4C08-9C3C-C010F46151D6}"/>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8003900-B93F-4B4C-8284-0B01F60C50D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EAC772D-8A20-47C1-AD37-E294A64A34C2}"/>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C29E8D39-6D02-4521-83BB-F390BAE39FEB}"/>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120CCA0-0F10-4121-B215-670DFE813BC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FAA41F0-E875-43A8-8DCD-4362D728297E}"/>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5E7AAAC-1566-4AFA-A9ED-231F456AC5C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AE2DFFE4-84DB-43B3-A77C-B8012EE12E7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C71CF1F-2010-44C5-8B41-8AB49F171054}"/>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6C18DE7-66CB-4646-B06C-CBA52D6CB27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2C4CC4E-27A1-49D2-ABC2-A3EFFA486CC1}"/>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財政健全化計画、財政運営計画等に基づく定員管理の徹底（平成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年度までは原則退職者不補充）により、類似団体平均、全国平均及び県平均を下回っている。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C281074F-FBC3-4401-94FB-76BFF34230C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124DE1F-F97F-4313-B160-AEF4C2C8DCC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7D11CD4-C224-4FFA-8851-4F42CCB39BC9}"/>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D89E3B94-57AF-4FD2-B640-4A29E6C2A406}"/>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8567A71-BA5A-4C7B-A23F-6356BA1C6DF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405B55BE-B79D-4CA3-B2F8-3F334B4E033E}"/>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7C9CFFB0-600F-41D3-B513-77996BA6EBA5}"/>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3C480225-020A-44F3-90F2-86E9667D379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724D5CB7-D444-4D5A-80F8-0DFB783E0ED5}"/>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EDD566D9-F429-49A2-8CD1-B11A5FF741D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C9A81FDD-3B5E-438C-B827-CD8489982A84}"/>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6A1E730-FE5D-4706-BC79-2D2F6C89B097}"/>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7496D14A-ED08-4F0B-914D-C05CFC9ECA9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813EB091-7DE7-4B7C-9DF8-69CC7474718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636B4236-7648-433E-A17A-A9899EFE41EC}"/>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F495CDB1-F7F9-4499-A09F-84D86564C1E6}"/>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1421A695-2907-4D22-93C2-787756ADE478}"/>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6D01DD0F-1DD5-4326-9794-D704F24B6A63}"/>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1EA42954-48AB-4C67-A6D4-8458FCBE0D63}"/>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56134</xdr:rowOff>
    </xdr:from>
    <xdr:to>
      <xdr:col>24</xdr:col>
      <xdr:colOff>25400</xdr:colOff>
      <xdr:row>35</xdr:row>
      <xdr:rowOff>65278</xdr:rowOff>
    </xdr:to>
    <xdr:cxnSp macro="">
      <xdr:nvCxnSpPr>
        <xdr:cNvPr id="64" name="直線コネクタ 63">
          <a:extLst>
            <a:ext uri="{FF2B5EF4-FFF2-40B4-BE49-F238E27FC236}">
              <a16:creationId xmlns:a16="http://schemas.microsoft.com/office/drawing/2014/main" id="{046876C6-444D-48AF-8B35-60EE535985EC}"/>
            </a:ext>
          </a:extLst>
        </xdr:cNvPr>
        <xdr:cNvCxnSpPr/>
      </xdr:nvCxnSpPr>
      <xdr:spPr>
        <a:xfrm flipV="1">
          <a:off x="3987800" y="6056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DCAA56D9-5AF0-4FA2-BF34-F223EF83C7B8}"/>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A3570942-CC6B-40FC-A452-52B258B65D84}"/>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106426</xdr:rowOff>
    </xdr:to>
    <xdr:cxnSp macro="">
      <xdr:nvCxnSpPr>
        <xdr:cNvPr id="67" name="直線コネクタ 66">
          <a:extLst>
            <a:ext uri="{FF2B5EF4-FFF2-40B4-BE49-F238E27FC236}">
              <a16:creationId xmlns:a16="http://schemas.microsoft.com/office/drawing/2014/main" id="{28B05080-1879-474E-BD72-42F6D791B906}"/>
            </a:ext>
          </a:extLst>
        </xdr:cNvPr>
        <xdr:cNvCxnSpPr/>
      </xdr:nvCxnSpPr>
      <xdr:spPr>
        <a:xfrm flipV="1">
          <a:off x="3098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7E5C44D-639E-437B-A774-1E85574223F9}"/>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98DCC54C-3203-4289-9A55-AD01612F383B}"/>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83566</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EF5653E9-B709-4E4F-8D57-D53D1F53D720}"/>
            </a:ext>
          </a:extLst>
        </xdr:cNvPr>
        <xdr:cNvCxnSpPr/>
      </xdr:nvCxnSpPr>
      <xdr:spPr>
        <a:xfrm>
          <a:off x="2209800" y="60843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BA0D1C1-E914-46C5-9A57-64B507601A19}"/>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EDEEBB65-3DD1-4A12-816C-9D3A24723B88}"/>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83566</xdr:rowOff>
    </xdr:to>
    <xdr:cxnSp macro="">
      <xdr:nvCxnSpPr>
        <xdr:cNvPr id="73" name="直線コネクタ 72">
          <a:extLst>
            <a:ext uri="{FF2B5EF4-FFF2-40B4-BE49-F238E27FC236}">
              <a16:creationId xmlns:a16="http://schemas.microsoft.com/office/drawing/2014/main" id="{6061A9E7-95C9-405D-8C30-E990E560B781}"/>
            </a:ext>
          </a:extLst>
        </xdr:cNvPr>
        <xdr:cNvCxnSpPr/>
      </xdr:nvCxnSpPr>
      <xdr:spPr>
        <a:xfrm>
          <a:off x="1320800" y="60385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8AD37425-9B9E-48C8-B519-78185C9E766A}"/>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1499D725-6DD7-44F0-8761-208774E19A2E}"/>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EBB08E48-1A98-4158-9257-9C34FC0E123C}"/>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F397E9E2-D24C-4A99-9E0F-D41DB659473C}"/>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366DF3A7-680E-4BAE-A7CA-E5A14C10EF01}"/>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018677C-AAEC-411F-B423-49D2175A018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BE43D811-816B-49A2-9406-EAEB56F3DB1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3C69273C-A239-451B-A2FF-BBAC18107FE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3591684C-8B14-4863-BD73-B8D2C746F972}"/>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5334</xdr:rowOff>
    </xdr:from>
    <xdr:to>
      <xdr:col>24</xdr:col>
      <xdr:colOff>76200</xdr:colOff>
      <xdr:row>35</xdr:row>
      <xdr:rowOff>106934</xdr:rowOff>
    </xdr:to>
    <xdr:sp macro="" textlink="">
      <xdr:nvSpPr>
        <xdr:cNvPr id="83" name="楕円 82">
          <a:extLst>
            <a:ext uri="{FF2B5EF4-FFF2-40B4-BE49-F238E27FC236}">
              <a16:creationId xmlns:a16="http://schemas.microsoft.com/office/drawing/2014/main" id="{B6C04F26-702F-4A5A-9AA7-F493F848820C}"/>
            </a:ext>
          </a:extLst>
        </xdr:cNvPr>
        <xdr:cNvSpPr/>
      </xdr:nvSpPr>
      <xdr:spPr>
        <a:xfrm>
          <a:off x="4775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21861</xdr:rowOff>
    </xdr:from>
    <xdr:ext cx="762000" cy="259045"/>
    <xdr:sp macro="" textlink="">
      <xdr:nvSpPr>
        <xdr:cNvPr id="84" name="人件費該当値テキスト">
          <a:extLst>
            <a:ext uri="{FF2B5EF4-FFF2-40B4-BE49-F238E27FC236}">
              <a16:creationId xmlns:a16="http://schemas.microsoft.com/office/drawing/2014/main" id="{942FDFA4-5ACF-4A7C-9AF0-CAD3C4A18C53}"/>
            </a:ext>
          </a:extLst>
        </xdr:cNvPr>
        <xdr:cNvSpPr txBox="1"/>
      </xdr:nvSpPr>
      <xdr:spPr>
        <a:xfrm>
          <a:off x="4914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14478</xdr:rowOff>
    </xdr:from>
    <xdr:to>
      <xdr:col>20</xdr:col>
      <xdr:colOff>38100</xdr:colOff>
      <xdr:row>35</xdr:row>
      <xdr:rowOff>116078</xdr:rowOff>
    </xdr:to>
    <xdr:sp macro="" textlink="">
      <xdr:nvSpPr>
        <xdr:cNvPr id="85" name="楕円 84">
          <a:extLst>
            <a:ext uri="{FF2B5EF4-FFF2-40B4-BE49-F238E27FC236}">
              <a16:creationId xmlns:a16="http://schemas.microsoft.com/office/drawing/2014/main" id="{ECAE3B07-44E5-4B7A-8C81-0707873F4198}"/>
            </a:ext>
          </a:extLst>
        </xdr:cNvPr>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126255</xdr:rowOff>
    </xdr:from>
    <xdr:ext cx="736600" cy="259045"/>
    <xdr:sp macro="" textlink="">
      <xdr:nvSpPr>
        <xdr:cNvPr id="86" name="テキスト ボックス 85">
          <a:extLst>
            <a:ext uri="{FF2B5EF4-FFF2-40B4-BE49-F238E27FC236}">
              <a16:creationId xmlns:a16="http://schemas.microsoft.com/office/drawing/2014/main" id="{9804A0B4-1806-4BE0-A673-77B06B99E97E}"/>
            </a:ext>
          </a:extLst>
        </xdr:cNvPr>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a:extLst>
            <a:ext uri="{FF2B5EF4-FFF2-40B4-BE49-F238E27FC236}">
              <a16:creationId xmlns:a16="http://schemas.microsoft.com/office/drawing/2014/main" id="{FF4F2BB9-0244-408C-90EE-59F4C740F027}"/>
            </a:ext>
          </a:extLst>
        </xdr:cNvPr>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a:extLst>
            <a:ext uri="{FF2B5EF4-FFF2-40B4-BE49-F238E27FC236}">
              <a16:creationId xmlns:a16="http://schemas.microsoft.com/office/drawing/2014/main" id="{2C5B0B06-B693-4ED1-AB63-4D9EB560624D}"/>
            </a:ext>
          </a:extLst>
        </xdr:cNvPr>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32766</xdr:rowOff>
    </xdr:from>
    <xdr:to>
      <xdr:col>11</xdr:col>
      <xdr:colOff>60325</xdr:colOff>
      <xdr:row>35</xdr:row>
      <xdr:rowOff>134366</xdr:rowOff>
    </xdr:to>
    <xdr:sp macro="" textlink="">
      <xdr:nvSpPr>
        <xdr:cNvPr id="89" name="楕円 88">
          <a:extLst>
            <a:ext uri="{FF2B5EF4-FFF2-40B4-BE49-F238E27FC236}">
              <a16:creationId xmlns:a16="http://schemas.microsoft.com/office/drawing/2014/main" id="{7FA3E485-B42E-43B8-86DA-EFD746976702}"/>
            </a:ext>
          </a:extLst>
        </xdr:cNvPr>
        <xdr:cNvSpPr/>
      </xdr:nvSpPr>
      <xdr:spPr>
        <a:xfrm>
          <a:off x="2159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144543</xdr:rowOff>
    </xdr:from>
    <xdr:ext cx="762000" cy="259045"/>
    <xdr:sp macro="" textlink="">
      <xdr:nvSpPr>
        <xdr:cNvPr id="90" name="テキスト ボックス 89">
          <a:extLst>
            <a:ext uri="{FF2B5EF4-FFF2-40B4-BE49-F238E27FC236}">
              <a16:creationId xmlns:a16="http://schemas.microsoft.com/office/drawing/2014/main" id="{33D3F04D-5740-476E-97F9-0CD57371B13B}"/>
            </a:ext>
          </a:extLst>
        </xdr:cNvPr>
        <xdr:cNvSpPr txBox="1"/>
      </xdr:nvSpPr>
      <xdr:spPr>
        <a:xfrm>
          <a:off x="1828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a:extLst>
            <a:ext uri="{FF2B5EF4-FFF2-40B4-BE49-F238E27FC236}">
              <a16:creationId xmlns:a16="http://schemas.microsoft.com/office/drawing/2014/main" id="{BB623963-4762-46C0-A528-2D168D0FE4A4}"/>
            </a:ext>
          </a:extLst>
        </xdr:cNvPr>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macro="" textlink="">
      <xdr:nvSpPr>
        <xdr:cNvPr id="92" name="テキスト ボックス 91">
          <a:extLst>
            <a:ext uri="{FF2B5EF4-FFF2-40B4-BE49-F238E27FC236}">
              <a16:creationId xmlns:a16="http://schemas.microsoft.com/office/drawing/2014/main" id="{6E91301D-0B63-4CC3-AAF4-63853F36482D}"/>
            </a:ext>
          </a:extLst>
        </xdr:cNvPr>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EC06683-B42F-48B7-A864-C24CE44D32A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A8C1C5E2-CEA1-480D-96C9-A8E0DB7F204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9E15E0C9-ABAB-4F81-9028-AABE903A87F2}"/>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DD0BCB7-5742-438E-B5B0-718D01F168A1}"/>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1F47E69-7CDE-4293-9223-D6980035DD0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45270392-57EB-41EE-935D-A41A7483E2B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2F2225B8-2603-4E0D-97AA-650B2859C61B}"/>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E92E94DB-D645-45D5-8795-7AA283A4929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2C978469-B57A-4163-8B05-6E6EA61EA7B6}"/>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2A9CBF3-B2C8-45CB-8B32-90CF5ED1F07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694D53B2-0D35-47A5-8516-41E6F424966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8D860E11-A1B5-494A-B5F9-FBEC61CE965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76DB409E-7A2C-4413-90B9-A747A194EBF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FB82AA2A-613C-4275-9EA2-8A0DA94E43BB}"/>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7DAFB636-F5A8-42EA-BD00-E99228C38041}"/>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43316B4-E025-4D90-9031-94D11954843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C8FA122D-59CC-44E9-87F0-1C3452A2EEDD}"/>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D25D8943-5DD1-4939-B73A-6AE13D3A6B9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44CF03AA-8FD0-4292-93A8-E6654C85AAA4}"/>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10B5FAF9-D1E4-42C7-8C05-427D8F1C84DE}"/>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5860A201-2017-4E86-A313-7007097EB171}"/>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D67A882B-E7A5-4B5E-B92B-E23A1B2BA4AD}"/>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1CD70826-C0A9-4D77-928C-CB9E67638DCC}"/>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29AEC1CE-6235-414F-80F7-1E00300E2574}"/>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BF7797D7-6FAF-4B46-B504-2E3AAD8CFD11}"/>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B709E971-4717-431C-9C60-57C4814147F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DCBBD111-1DC5-4CC1-9485-EA9C2420D1FA}"/>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47EB0372-F490-4521-9D7B-94E9C3F13786}"/>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D79F33AE-4038-4F70-821E-9B3C6E33FF59}"/>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145288</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49EB80E1-3DE5-4B61-B248-33BA9412BBF2}"/>
            </a:ext>
          </a:extLst>
        </xdr:cNvPr>
        <xdr:cNvCxnSpPr/>
      </xdr:nvCxnSpPr>
      <xdr:spPr>
        <a:xfrm flipV="1">
          <a:off x="15671800" y="2888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E0BA980F-AAE5-4795-9B0A-FD5930AF45B6}"/>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71BADDFE-9838-453B-98C8-4FEBA330AF6E}"/>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950236E2-7697-4551-A7B6-900F13B019AF}"/>
            </a:ext>
          </a:extLst>
        </xdr:cNvPr>
        <xdr:cNvCxnSpPr/>
      </xdr:nvCxnSpPr>
      <xdr:spPr>
        <a:xfrm>
          <a:off x="14782800" y="2874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EEE9FEA5-713B-495F-8E03-418C4395E1E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9CD5A2B-B9CE-4DF6-BA30-CD883D2F8E4C}"/>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16</xdr:row>
      <xdr:rowOff>131572</xdr:rowOff>
    </xdr:to>
    <xdr:cxnSp macro="">
      <xdr:nvCxnSpPr>
        <xdr:cNvPr id="128" name="直線コネクタ 127">
          <a:extLst>
            <a:ext uri="{FF2B5EF4-FFF2-40B4-BE49-F238E27FC236}">
              <a16:creationId xmlns:a16="http://schemas.microsoft.com/office/drawing/2014/main" id="{A36E9593-64D3-44E7-BD1A-8D3E34124C7C}"/>
            </a:ext>
          </a:extLst>
        </xdr:cNvPr>
        <xdr:cNvCxnSpPr/>
      </xdr:nvCxnSpPr>
      <xdr:spPr>
        <a:xfrm>
          <a:off x="13893800" y="2838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9E2140B4-24B3-49C5-87CC-360B396C0154}"/>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64AFAF59-447B-49B7-9094-1837790A8512}"/>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83005ACB-D347-4F6C-AFED-67303E016C7F}"/>
            </a:ext>
          </a:extLst>
        </xdr:cNvPr>
        <xdr:cNvCxnSpPr/>
      </xdr:nvCxnSpPr>
      <xdr:spPr>
        <a:xfrm>
          <a:off x="13004800" y="2792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A6CE908C-F9E2-4B23-96E1-88B80F311A8A}"/>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FBF86A39-AF1D-4CB8-8E31-07710CBF6268}"/>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8FD3107C-BA94-4636-84FC-ABFECE3136A6}"/>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BD04CEEF-1ED1-4DC7-9697-722AB1283725}"/>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D917C5FD-1016-4CC6-B304-4E89BBF9FC2C}"/>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314EBC80-E3BD-4E11-AB45-57234528DB7A}"/>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F03FA6C3-E372-4B36-B1B5-28BA513BC2F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56CCAF05-DE20-4DE5-98A2-68A427DF01D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955704C-8FCD-4770-B33C-FC6BC2CD6B3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a:extLst>
            <a:ext uri="{FF2B5EF4-FFF2-40B4-BE49-F238E27FC236}">
              <a16:creationId xmlns:a16="http://schemas.microsoft.com/office/drawing/2014/main" id="{4BF3B1CC-9768-4794-B742-60B30EF6BE19}"/>
            </a:ext>
          </a:extLst>
        </xdr:cNvPr>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a:extLst>
            <a:ext uri="{FF2B5EF4-FFF2-40B4-BE49-F238E27FC236}">
              <a16:creationId xmlns:a16="http://schemas.microsoft.com/office/drawing/2014/main" id="{9D36B1D2-53E1-4DC5-B621-861F6AE25C2C}"/>
            </a:ext>
          </a:extLst>
        </xdr:cNvPr>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3F31D844-1911-47D7-B967-9429D1068AA4}"/>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A901B789-2247-412C-8A07-0B7144233A4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80772</xdr:rowOff>
    </xdr:from>
    <xdr:to>
      <xdr:col>74</xdr:col>
      <xdr:colOff>31750</xdr:colOff>
      <xdr:row>17</xdr:row>
      <xdr:rowOff>10922</xdr:rowOff>
    </xdr:to>
    <xdr:sp macro="" textlink="">
      <xdr:nvSpPr>
        <xdr:cNvPr id="145" name="楕円 144">
          <a:extLst>
            <a:ext uri="{FF2B5EF4-FFF2-40B4-BE49-F238E27FC236}">
              <a16:creationId xmlns:a16="http://schemas.microsoft.com/office/drawing/2014/main" id="{6266787D-5E89-4BE0-8E01-FF71B77312E8}"/>
            </a:ext>
          </a:extLst>
        </xdr:cNvPr>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46" name="テキスト ボックス 145">
          <a:extLst>
            <a:ext uri="{FF2B5EF4-FFF2-40B4-BE49-F238E27FC236}">
              <a16:creationId xmlns:a16="http://schemas.microsoft.com/office/drawing/2014/main" id="{94B44960-09F8-4925-997A-335A55D85C24}"/>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569BCDA2-B453-459B-8BC0-7A5AE48162E5}"/>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65CC2F08-88AA-4F2D-A0D9-8D604966B0CE}"/>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49" name="楕円 148">
          <a:extLst>
            <a:ext uri="{FF2B5EF4-FFF2-40B4-BE49-F238E27FC236}">
              <a16:creationId xmlns:a16="http://schemas.microsoft.com/office/drawing/2014/main" id="{A3C34B82-90F3-4619-8BD0-10E718B77211}"/>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50" name="テキスト ボックス 149">
          <a:extLst>
            <a:ext uri="{FF2B5EF4-FFF2-40B4-BE49-F238E27FC236}">
              <a16:creationId xmlns:a16="http://schemas.microsoft.com/office/drawing/2014/main" id="{677B654E-0871-4853-9470-5F81A4F3738C}"/>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FF86D098-EA4A-405B-B87E-E18E1250CFD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5F4B5E26-8CF4-4B61-88A5-52D2EC81B70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66EBDE91-4182-4CD3-A0B7-4F43E78F6E6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349F1E99-1098-44B3-8484-0F428EEE7F9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A0189B0A-09B7-42C8-897B-20CB7B602FC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14682522-06F3-4E21-B8DC-B24F5B70B4C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A52B95BA-501F-4D40-9DF7-9BFE5B75BFF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F611D51A-391D-47E6-8B72-1631D665D62F}"/>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2D68BE28-7965-4BFD-9C99-F6B21BE5AA1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C96E504B-3760-4DEC-B7D6-13E818EE6974}"/>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321679C5-1D37-4F4D-B118-AE4AF3AD8422}"/>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子ども子育て支援新制度移行に伴う保育所運営費の増及び、障害者自立支援給付費の増等により、平成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単独事業については、適宜、近隣市町村の状況等により、実施内容の見直しを行う。</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6B46043C-8A60-4A63-9AE4-B95FFF3C425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11E79630-DE8B-4AE3-8806-6CC36996D12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64FC1FF5-50FF-47F3-9155-8A2F442CD33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B7B1061D-FD0D-4D1E-A482-E7329435B0A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D297E29A-8BD5-416C-8489-C27CC8F1578E}"/>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BC8AB3E0-57EC-4FDA-BF68-F1D41DBD7D2C}"/>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A0811BCE-2A21-4F92-8670-B7F82A4978C7}"/>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367E609A-73F9-4966-B905-8AD79D4D2FF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60498038-12F7-4320-8DE2-CA830971198D}"/>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A726A999-3D07-459E-8470-91D0BD4A94F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A8BF270A-E553-408D-914C-37574C2682E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6F69A91C-CE38-4EA9-810C-4D23859F723C}"/>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F371C1D2-4A3D-4AFD-A925-C35BF1B512F9}"/>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F089AE3E-5AFF-4653-9EFE-893EC0E4B6D7}"/>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D5E662E0-AE6D-4669-823B-9B6F6A6C0B1C}"/>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79FE410D-05E3-434F-B2B8-B4D1B8C37455}"/>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CFB96432-7FA3-4C52-89A2-FB5B6BC9187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A9033D40-35DA-46FB-93E7-80D3E30610F1}"/>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BC26F9C5-1969-4FEA-9B94-11FD5D6D864F}"/>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FAD6C658-3ADF-403E-9E10-D9835CCAE637}"/>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A2B558CC-62E0-4299-ABD3-B858A9E67664}"/>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19255A22-A200-4DCC-8331-D91A1BBFE16D}"/>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4" name="直線コネクタ 183">
          <a:extLst>
            <a:ext uri="{FF2B5EF4-FFF2-40B4-BE49-F238E27FC236}">
              <a16:creationId xmlns:a16="http://schemas.microsoft.com/office/drawing/2014/main" id="{889C6C49-9646-41BE-9DC2-FF7FCA1AF5B4}"/>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20072E19-28ED-4E20-871C-95E4788C6A4A}"/>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8EA16ED8-B1AB-4792-9EE9-B2E855E88E14}"/>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87" name="直線コネクタ 186">
          <a:extLst>
            <a:ext uri="{FF2B5EF4-FFF2-40B4-BE49-F238E27FC236}">
              <a16:creationId xmlns:a16="http://schemas.microsoft.com/office/drawing/2014/main" id="{EB0E8EE3-8995-4B57-B86C-2726BA9A3798}"/>
            </a:ext>
          </a:extLst>
        </xdr:cNvPr>
        <xdr:cNvCxnSpPr/>
      </xdr:nvCxnSpPr>
      <xdr:spPr>
        <a:xfrm flipV="1">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1D41586D-E04B-4E3E-A3F7-4E07ACF2EF24}"/>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a:extLst>
            <a:ext uri="{FF2B5EF4-FFF2-40B4-BE49-F238E27FC236}">
              <a16:creationId xmlns:a16="http://schemas.microsoft.com/office/drawing/2014/main" id="{8E32636A-5F42-4778-A6FB-C681CB758939}"/>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23585</xdr:rowOff>
    </xdr:to>
    <xdr:cxnSp macro="">
      <xdr:nvCxnSpPr>
        <xdr:cNvPr id="190" name="直線コネクタ 189">
          <a:extLst>
            <a:ext uri="{FF2B5EF4-FFF2-40B4-BE49-F238E27FC236}">
              <a16:creationId xmlns:a16="http://schemas.microsoft.com/office/drawing/2014/main" id="{FCE773B7-51F8-402B-9817-66EC3E61FB6C}"/>
            </a:ext>
          </a:extLst>
        </xdr:cNvPr>
        <xdr:cNvCxnSpPr/>
      </xdr:nvCxnSpPr>
      <xdr:spPr>
        <a:xfrm>
          <a:off x="2209800" y="9603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5ECA2B9C-444E-4462-BCA6-E22AC60A8589}"/>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a:extLst>
            <a:ext uri="{FF2B5EF4-FFF2-40B4-BE49-F238E27FC236}">
              <a16:creationId xmlns:a16="http://schemas.microsoft.com/office/drawing/2014/main" id="{5455CE36-231C-45CD-A88B-DE585B7F6FE8}"/>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1815</xdr:rowOff>
    </xdr:to>
    <xdr:cxnSp macro="">
      <xdr:nvCxnSpPr>
        <xdr:cNvPr id="193" name="直線コネクタ 192">
          <a:extLst>
            <a:ext uri="{FF2B5EF4-FFF2-40B4-BE49-F238E27FC236}">
              <a16:creationId xmlns:a16="http://schemas.microsoft.com/office/drawing/2014/main" id="{067C0FDA-3401-40F2-8688-91514F05F764}"/>
            </a:ext>
          </a:extLst>
        </xdr:cNvPr>
        <xdr:cNvCxnSpPr/>
      </xdr:nvCxnSpPr>
      <xdr:spPr>
        <a:xfrm>
          <a:off x="1320800" y="9537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5E00A7D9-0E98-4612-A21A-3C4210C6A83D}"/>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a:extLst>
            <a:ext uri="{FF2B5EF4-FFF2-40B4-BE49-F238E27FC236}">
              <a16:creationId xmlns:a16="http://schemas.microsoft.com/office/drawing/2014/main" id="{C2108881-95EF-4444-9AFB-861E029C1CC3}"/>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B06F7FAB-AF43-48E1-AC67-DC14C3FCE361}"/>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a:extLst>
            <a:ext uri="{FF2B5EF4-FFF2-40B4-BE49-F238E27FC236}">
              <a16:creationId xmlns:a16="http://schemas.microsoft.com/office/drawing/2014/main" id="{C88004F8-19FD-4350-80A2-6F9F37382545}"/>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5417E739-6D95-4E3A-B49D-EAFA6E8FAC41}"/>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BC536B20-6A03-4E70-A750-658E8B32D9E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19FDF20-BA30-4891-A785-ECB4DCA9AC6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C0CBECFD-4ABA-4BBA-8564-1FE81899B3D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54A4F04E-12E2-4BEC-8EAA-BDBCA7D092C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64DD52AF-8083-441C-A6FE-BF82203F237E}"/>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9FFBEE16-C10E-49CE-8338-C9506CBF7E53}"/>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5" name="楕円 204">
          <a:extLst>
            <a:ext uri="{FF2B5EF4-FFF2-40B4-BE49-F238E27FC236}">
              <a16:creationId xmlns:a16="http://schemas.microsoft.com/office/drawing/2014/main" id="{1D19B267-3ACE-4109-8974-FF8E0E03FCB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6" name="テキスト ボックス 205">
          <a:extLst>
            <a:ext uri="{FF2B5EF4-FFF2-40B4-BE49-F238E27FC236}">
              <a16:creationId xmlns:a16="http://schemas.microsoft.com/office/drawing/2014/main" id="{9AA90C72-47D9-4618-BAD5-1D1315442817}"/>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07" name="楕円 206">
          <a:extLst>
            <a:ext uri="{FF2B5EF4-FFF2-40B4-BE49-F238E27FC236}">
              <a16:creationId xmlns:a16="http://schemas.microsoft.com/office/drawing/2014/main" id="{E855CEF1-CB2C-4C61-892C-03F45720F260}"/>
            </a:ext>
          </a:extLst>
        </xdr:cNvPr>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08" name="テキスト ボックス 207">
          <a:extLst>
            <a:ext uri="{FF2B5EF4-FFF2-40B4-BE49-F238E27FC236}">
              <a16:creationId xmlns:a16="http://schemas.microsoft.com/office/drawing/2014/main" id="{1DD3EE09-0ED3-4204-89DE-693F380CF228}"/>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09" name="楕円 208">
          <a:extLst>
            <a:ext uri="{FF2B5EF4-FFF2-40B4-BE49-F238E27FC236}">
              <a16:creationId xmlns:a16="http://schemas.microsoft.com/office/drawing/2014/main" id="{D803A67A-4AD1-41B6-853A-5D3D6148B56F}"/>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0" name="テキスト ボックス 209">
          <a:extLst>
            <a:ext uri="{FF2B5EF4-FFF2-40B4-BE49-F238E27FC236}">
              <a16:creationId xmlns:a16="http://schemas.microsoft.com/office/drawing/2014/main" id="{E2817E59-5829-4577-95E9-B6A90C52A30C}"/>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770FFABB-8DCE-4944-9036-7071DCD57E58}"/>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2" name="テキスト ボックス 211">
          <a:extLst>
            <a:ext uri="{FF2B5EF4-FFF2-40B4-BE49-F238E27FC236}">
              <a16:creationId xmlns:a16="http://schemas.microsoft.com/office/drawing/2014/main" id="{E2DE68C8-3AA1-48FA-9B25-13D582A82169}"/>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F1E10DEA-85B6-4867-B45B-D6F4B477344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26B58BC-2725-4A1E-8932-91EDF8F52D57}"/>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495B2B36-1D83-4129-B91D-162213804704}"/>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F5FFDE13-F236-492C-A8DD-C33C1F8E7F5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DB9F581A-DE60-4BD8-A1E1-3105A917CDB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632236BE-B2C2-409F-BF51-4F04C9D5E81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1EA92F2F-8C7D-4AEF-B5BF-FA66DA1208E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E272AC0F-6414-4339-81F3-436C3F41F3F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FA968C67-60F9-4112-ACD6-7A970851F28F}"/>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B7EEA6BF-CA6C-44EF-A775-DF70501CD03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D9EA73C6-82CA-448E-BC76-366B1F3F24F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年度より新たに繰出基準の対象（高資本費対策経費）となったこと等により類似団体平均、全国平均及び県平均を大きく上回った。</a:t>
          </a:r>
        </a:p>
        <a:p>
          <a:r>
            <a:rPr kumimoji="1" lang="ja-JP" altLang="en-US" sz="1300">
              <a:latin typeface="ＭＳ Ｐゴシック" panose="020B0600070205080204" pitchFamily="50" charset="-128"/>
              <a:ea typeface="ＭＳ Ｐゴシック" panose="020B0600070205080204" pitchFamily="50" charset="-128"/>
            </a:rPr>
            <a:t>　下水道事業に対しては、公債費の高止まりが続くため、今後も繰り出しが必要である。引き続き使用料の増収等による経営健全化を図り、繰出金の抑制に努める。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6C1C099F-0FFE-4F78-AFC9-EDBA6BB1031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AB190CC1-7AB8-461F-A403-CB51F6197976}"/>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421A6F34-0C11-4649-BD49-B459654D639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3600BAF4-3865-4FC3-8729-48F9F0EC1EAF}"/>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393836D6-0B3E-49F2-A6E0-7D23C92B97FE}"/>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5CFFF9A3-AD0B-413B-B5AC-655FAC6D0BCA}"/>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1BC4E09A-6EB7-4A5E-87D7-92D7043F6227}"/>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D3BF0C57-DF7C-4DD3-B5FD-7F72D4644C73}"/>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BC39962F-DB8F-45E7-A2C4-D6889ED68B2D}"/>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CB5C2A5D-378B-4255-A88A-FB2A99BBDA89}"/>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5B7D5B79-2198-46E6-8DEB-A390DAA2E836}"/>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a:extLst>
            <a:ext uri="{FF2B5EF4-FFF2-40B4-BE49-F238E27FC236}">
              <a16:creationId xmlns:a16="http://schemas.microsoft.com/office/drawing/2014/main" id="{B2F26110-07C5-404B-8DD3-10E89A971E59}"/>
            </a:ext>
          </a:extLst>
        </xdr:cNvPr>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a:extLst>
            <a:ext uri="{FF2B5EF4-FFF2-40B4-BE49-F238E27FC236}">
              <a16:creationId xmlns:a16="http://schemas.microsoft.com/office/drawing/2014/main" id="{41366982-71C6-45A8-BE7B-1A975ACDAE7C}"/>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a:extLst>
            <a:ext uri="{FF2B5EF4-FFF2-40B4-BE49-F238E27FC236}">
              <a16:creationId xmlns:a16="http://schemas.microsoft.com/office/drawing/2014/main" id="{09C147D9-262D-401E-BF09-4FC9172B0D8C}"/>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a:extLst>
            <a:ext uri="{FF2B5EF4-FFF2-40B4-BE49-F238E27FC236}">
              <a16:creationId xmlns:a16="http://schemas.microsoft.com/office/drawing/2014/main" id="{88829B64-2765-487E-A2D5-DF4F2303F4C3}"/>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a:extLst>
            <a:ext uri="{FF2B5EF4-FFF2-40B4-BE49-F238E27FC236}">
              <a16:creationId xmlns:a16="http://schemas.microsoft.com/office/drawing/2014/main" id="{98B32F7D-86BC-4912-9772-AFA5C038C63F}"/>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144145</xdr:rowOff>
    </xdr:from>
    <xdr:to>
      <xdr:col>82</xdr:col>
      <xdr:colOff>107950</xdr:colOff>
      <xdr:row>60</xdr:row>
      <xdr:rowOff>167005</xdr:rowOff>
    </xdr:to>
    <xdr:cxnSp macro="">
      <xdr:nvCxnSpPr>
        <xdr:cNvPr id="240" name="直線コネクタ 239">
          <a:extLst>
            <a:ext uri="{FF2B5EF4-FFF2-40B4-BE49-F238E27FC236}">
              <a16:creationId xmlns:a16="http://schemas.microsoft.com/office/drawing/2014/main" id="{EE930E9C-729D-4C87-B985-26C5DB0AE1AF}"/>
            </a:ext>
          </a:extLst>
        </xdr:cNvPr>
        <xdr:cNvCxnSpPr/>
      </xdr:nvCxnSpPr>
      <xdr:spPr>
        <a:xfrm flipV="1">
          <a:off x="15671800" y="104311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a:extLst>
            <a:ext uri="{FF2B5EF4-FFF2-40B4-BE49-F238E27FC236}">
              <a16:creationId xmlns:a16="http://schemas.microsoft.com/office/drawing/2014/main" id="{180FB408-7790-4BEF-94A9-106753DB4555}"/>
            </a:ext>
          </a:extLst>
        </xdr:cNvPr>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a:extLst>
            <a:ext uri="{FF2B5EF4-FFF2-40B4-BE49-F238E27FC236}">
              <a16:creationId xmlns:a16="http://schemas.microsoft.com/office/drawing/2014/main" id="{DB86C044-F47E-4814-8A56-D9FA95AA9F4C}"/>
            </a:ext>
          </a:extLst>
        </xdr:cNvPr>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60</xdr:row>
      <xdr:rowOff>167005</xdr:rowOff>
    </xdr:to>
    <xdr:cxnSp macro="">
      <xdr:nvCxnSpPr>
        <xdr:cNvPr id="243" name="直線コネクタ 242">
          <a:extLst>
            <a:ext uri="{FF2B5EF4-FFF2-40B4-BE49-F238E27FC236}">
              <a16:creationId xmlns:a16="http://schemas.microsoft.com/office/drawing/2014/main" id="{8BF8CFE1-BB7C-47F6-919F-055FDE1C41BA}"/>
            </a:ext>
          </a:extLst>
        </xdr:cNvPr>
        <xdr:cNvCxnSpPr/>
      </xdr:nvCxnSpPr>
      <xdr:spPr>
        <a:xfrm>
          <a:off x="14782800" y="104368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a:extLst>
            <a:ext uri="{FF2B5EF4-FFF2-40B4-BE49-F238E27FC236}">
              <a16:creationId xmlns:a16="http://schemas.microsoft.com/office/drawing/2014/main" id="{47584352-CD26-4DDF-9BE4-52FA0AC359CD}"/>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a:extLst>
            <a:ext uri="{FF2B5EF4-FFF2-40B4-BE49-F238E27FC236}">
              <a16:creationId xmlns:a16="http://schemas.microsoft.com/office/drawing/2014/main" id="{7C477953-EA0F-40F2-B2EA-11C233DE3762}"/>
            </a:ext>
          </a:extLst>
        </xdr:cNvPr>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75565</xdr:rowOff>
    </xdr:from>
    <xdr:to>
      <xdr:col>73</xdr:col>
      <xdr:colOff>180975</xdr:colOff>
      <xdr:row>60</xdr:row>
      <xdr:rowOff>149860</xdr:rowOff>
    </xdr:to>
    <xdr:cxnSp macro="">
      <xdr:nvCxnSpPr>
        <xdr:cNvPr id="246" name="直線コネクタ 245">
          <a:extLst>
            <a:ext uri="{FF2B5EF4-FFF2-40B4-BE49-F238E27FC236}">
              <a16:creationId xmlns:a16="http://schemas.microsoft.com/office/drawing/2014/main" id="{C8F9650F-8BDA-4176-9526-CBE36AE5FDE3}"/>
            </a:ext>
          </a:extLst>
        </xdr:cNvPr>
        <xdr:cNvCxnSpPr/>
      </xdr:nvCxnSpPr>
      <xdr:spPr>
        <a:xfrm>
          <a:off x="13893800" y="103625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a:extLst>
            <a:ext uri="{FF2B5EF4-FFF2-40B4-BE49-F238E27FC236}">
              <a16:creationId xmlns:a16="http://schemas.microsoft.com/office/drawing/2014/main" id="{C1CB0AC0-11E4-47DF-80BB-39AF94850ED2}"/>
            </a:ext>
          </a:extLst>
        </xdr:cNvPr>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a:extLst>
            <a:ext uri="{FF2B5EF4-FFF2-40B4-BE49-F238E27FC236}">
              <a16:creationId xmlns:a16="http://schemas.microsoft.com/office/drawing/2014/main" id="{D97D4434-A3D0-4C7A-A556-FA692D323482}"/>
            </a:ext>
          </a:extLst>
        </xdr:cNvPr>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29845</xdr:rowOff>
    </xdr:from>
    <xdr:to>
      <xdr:col>69</xdr:col>
      <xdr:colOff>92075</xdr:colOff>
      <xdr:row>60</xdr:row>
      <xdr:rowOff>75565</xdr:rowOff>
    </xdr:to>
    <xdr:cxnSp macro="">
      <xdr:nvCxnSpPr>
        <xdr:cNvPr id="249" name="直線コネクタ 248">
          <a:extLst>
            <a:ext uri="{FF2B5EF4-FFF2-40B4-BE49-F238E27FC236}">
              <a16:creationId xmlns:a16="http://schemas.microsoft.com/office/drawing/2014/main" id="{5B41DF9E-6676-418D-B43B-EB4769E91B61}"/>
            </a:ext>
          </a:extLst>
        </xdr:cNvPr>
        <xdr:cNvCxnSpPr/>
      </xdr:nvCxnSpPr>
      <xdr:spPr>
        <a:xfrm>
          <a:off x="13004800" y="101453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a:extLst>
            <a:ext uri="{FF2B5EF4-FFF2-40B4-BE49-F238E27FC236}">
              <a16:creationId xmlns:a16="http://schemas.microsoft.com/office/drawing/2014/main" id="{93688EB0-76F7-4645-995A-8E0C33A5E9F5}"/>
            </a:ext>
          </a:extLst>
        </xdr:cNvPr>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a:extLst>
            <a:ext uri="{FF2B5EF4-FFF2-40B4-BE49-F238E27FC236}">
              <a16:creationId xmlns:a16="http://schemas.microsoft.com/office/drawing/2014/main" id="{DB0F373C-C695-4EB1-B6C3-3D9CC55E94ED}"/>
            </a:ext>
          </a:extLst>
        </xdr:cNvPr>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a:extLst>
            <a:ext uri="{FF2B5EF4-FFF2-40B4-BE49-F238E27FC236}">
              <a16:creationId xmlns:a16="http://schemas.microsoft.com/office/drawing/2014/main" id="{73671C04-A5A1-4E43-96E5-14F7477D97B4}"/>
            </a:ext>
          </a:extLst>
        </xdr:cNvPr>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a:extLst>
            <a:ext uri="{FF2B5EF4-FFF2-40B4-BE49-F238E27FC236}">
              <a16:creationId xmlns:a16="http://schemas.microsoft.com/office/drawing/2014/main" id="{3D939C32-0F92-4D02-8777-4BEE1AA5ED42}"/>
            </a:ext>
          </a:extLst>
        </xdr:cNvPr>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1801CD63-001E-4366-8C54-8953B8E4091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9436D9E0-424C-4B8F-9CA0-0B631B91B37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B08768C8-FBCB-4F91-B2ED-FDA6C49DD48A}"/>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D312A5B9-B280-4DB5-A488-0AF8632946C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BC71BAE9-5388-4EC6-850E-DFFE4E375C7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93345</xdr:rowOff>
    </xdr:from>
    <xdr:to>
      <xdr:col>82</xdr:col>
      <xdr:colOff>158750</xdr:colOff>
      <xdr:row>61</xdr:row>
      <xdr:rowOff>23495</xdr:rowOff>
    </xdr:to>
    <xdr:sp macro="" textlink="">
      <xdr:nvSpPr>
        <xdr:cNvPr id="259" name="楕円 258">
          <a:extLst>
            <a:ext uri="{FF2B5EF4-FFF2-40B4-BE49-F238E27FC236}">
              <a16:creationId xmlns:a16="http://schemas.microsoft.com/office/drawing/2014/main" id="{B6BFF9C4-E595-400E-A5CC-3E171208D836}"/>
            </a:ext>
          </a:extLst>
        </xdr:cNvPr>
        <xdr:cNvSpPr/>
      </xdr:nvSpPr>
      <xdr:spPr>
        <a:xfrm>
          <a:off x="16459200" y="10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1922</xdr:rowOff>
    </xdr:from>
    <xdr:ext cx="762000" cy="259045"/>
    <xdr:sp macro="" textlink="">
      <xdr:nvSpPr>
        <xdr:cNvPr id="260" name="その他該当値テキスト">
          <a:extLst>
            <a:ext uri="{FF2B5EF4-FFF2-40B4-BE49-F238E27FC236}">
              <a16:creationId xmlns:a16="http://schemas.microsoft.com/office/drawing/2014/main" id="{1B9F64B2-150F-427A-BDA9-DD71B905F90B}"/>
            </a:ext>
          </a:extLst>
        </xdr:cNvPr>
        <xdr:cNvSpPr txBox="1"/>
      </xdr:nvSpPr>
      <xdr:spPr>
        <a:xfrm>
          <a:off x="16598900" y="1028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116205</xdr:rowOff>
    </xdr:from>
    <xdr:to>
      <xdr:col>78</xdr:col>
      <xdr:colOff>120650</xdr:colOff>
      <xdr:row>61</xdr:row>
      <xdr:rowOff>46355</xdr:rowOff>
    </xdr:to>
    <xdr:sp macro="" textlink="">
      <xdr:nvSpPr>
        <xdr:cNvPr id="261" name="楕円 260">
          <a:extLst>
            <a:ext uri="{FF2B5EF4-FFF2-40B4-BE49-F238E27FC236}">
              <a16:creationId xmlns:a16="http://schemas.microsoft.com/office/drawing/2014/main" id="{161BF428-2605-439E-B200-51432EC5C2C0}"/>
            </a:ext>
          </a:extLst>
        </xdr:cNvPr>
        <xdr:cNvSpPr/>
      </xdr:nvSpPr>
      <xdr:spPr>
        <a:xfrm>
          <a:off x="15621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31132</xdr:rowOff>
    </xdr:from>
    <xdr:ext cx="736600" cy="259045"/>
    <xdr:sp macro="" textlink="">
      <xdr:nvSpPr>
        <xdr:cNvPr id="262" name="テキスト ボックス 261">
          <a:extLst>
            <a:ext uri="{FF2B5EF4-FFF2-40B4-BE49-F238E27FC236}">
              <a16:creationId xmlns:a16="http://schemas.microsoft.com/office/drawing/2014/main" id="{4751ED79-0545-4D9F-B44C-CA8A3BD124AC}"/>
            </a:ext>
          </a:extLst>
        </xdr:cNvPr>
        <xdr:cNvSpPr txBox="1"/>
      </xdr:nvSpPr>
      <xdr:spPr>
        <a:xfrm>
          <a:off x="15290800" y="1048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63" name="楕円 262">
          <a:extLst>
            <a:ext uri="{FF2B5EF4-FFF2-40B4-BE49-F238E27FC236}">
              <a16:creationId xmlns:a16="http://schemas.microsoft.com/office/drawing/2014/main" id="{C08C6D4A-A9D3-4CE7-B58E-F29F43006023}"/>
            </a:ext>
          </a:extLst>
        </xdr:cNvPr>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64" name="テキスト ボックス 263">
          <a:extLst>
            <a:ext uri="{FF2B5EF4-FFF2-40B4-BE49-F238E27FC236}">
              <a16:creationId xmlns:a16="http://schemas.microsoft.com/office/drawing/2014/main" id="{63617F58-C6C2-4135-8B7E-D4BF74BD954E}"/>
            </a:ext>
          </a:extLst>
        </xdr:cNvPr>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24765</xdr:rowOff>
    </xdr:from>
    <xdr:to>
      <xdr:col>69</xdr:col>
      <xdr:colOff>142875</xdr:colOff>
      <xdr:row>60</xdr:row>
      <xdr:rowOff>126365</xdr:rowOff>
    </xdr:to>
    <xdr:sp macro="" textlink="">
      <xdr:nvSpPr>
        <xdr:cNvPr id="265" name="楕円 264">
          <a:extLst>
            <a:ext uri="{FF2B5EF4-FFF2-40B4-BE49-F238E27FC236}">
              <a16:creationId xmlns:a16="http://schemas.microsoft.com/office/drawing/2014/main" id="{F76EDBD3-45E8-4AD9-9DD2-7C5C3BF379E1}"/>
            </a:ext>
          </a:extLst>
        </xdr:cNvPr>
        <xdr:cNvSpPr/>
      </xdr:nvSpPr>
      <xdr:spPr>
        <a:xfrm>
          <a:off x="138430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111142</xdr:rowOff>
    </xdr:from>
    <xdr:ext cx="762000" cy="259045"/>
    <xdr:sp macro="" textlink="">
      <xdr:nvSpPr>
        <xdr:cNvPr id="266" name="テキスト ボックス 265">
          <a:extLst>
            <a:ext uri="{FF2B5EF4-FFF2-40B4-BE49-F238E27FC236}">
              <a16:creationId xmlns:a16="http://schemas.microsoft.com/office/drawing/2014/main" id="{BB5027D2-C234-4D36-82EA-F71F832EDECF}"/>
            </a:ext>
          </a:extLst>
        </xdr:cNvPr>
        <xdr:cNvSpPr txBox="1"/>
      </xdr:nvSpPr>
      <xdr:spPr>
        <a:xfrm>
          <a:off x="13512800" y="1039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150495</xdr:rowOff>
    </xdr:from>
    <xdr:to>
      <xdr:col>65</xdr:col>
      <xdr:colOff>53975</xdr:colOff>
      <xdr:row>59</xdr:row>
      <xdr:rowOff>80645</xdr:rowOff>
    </xdr:to>
    <xdr:sp macro="" textlink="">
      <xdr:nvSpPr>
        <xdr:cNvPr id="267" name="楕円 266">
          <a:extLst>
            <a:ext uri="{FF2B5EF4-FFF2-40B4-BE49-F238E27FC236}">
              <a16:creationId xmlns:a16="http://schemas.microsoft.com/office/drawing/2014/main" id="{58039226-464C-496A-8459-C30AB098A7FB}"/>
            </a:ext>
          </a:extLst>
        </xdr:cNvPr>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65422</xdr:rowOff>
    </xdr:from>
    <xdr:ext cx="762000" cy="259045"/>
    <xdr:sp macro="" textlink="">
      <xdr:nvSpPr>
        <xdr:cNvPr id="268" name="テキスト ボックス 267">
          <a:extLst>
            <a:ext uri="{FF2B5EF4-FFF2-40B4-BE49-F238E27FC236}">
              <a16:creationId xmlns:a16="http://schemas.microsoft.com/office/drawing/2014/main" id="{2D019DB7-0C8A-4D4B-811F-41158065CCA5}"/>
            </a:ext>
          </a:extLst>
        </xdr:cNvPr>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75BE05AB-9471-47D1-8266-BF043E76833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1204C9B0-3A26-43C7-AF32-3F64FB95618D}"/>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46465C0-D57A-4E23-A1AF-A80A710E4C3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D83A7654-88E8-42A1-8385-A6C4966786A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20EBEA4A-CDA7-417A-856E-FF28D0E78A3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2A82F15E-EA5A-4271-863F-536B342F45D1}"/>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9D09C297-C8A1-44E9-BD40-80D11567B6C6}"/>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7F1A027-AFCF-47F1-B7D8-A8450781307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929C9160-FDA0-4351-9A86-362F798245B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EBABE9A4-097C-401A-B492-53055550ADA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E3F739F1-206D-46FE-B45F-D49537BB683D}"/>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一部事務組合等への負担金及び病院事業会計への補助金等が多額になっているため、類似団体平均、全国平均及び県平均を上回っている。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B11DB09-8C47-4A2B-B8D5-BCD0546C348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44F44EA0-28A8-4422-AF56-17D0C7D1B8F3}"/>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39420319-46E0-49A1-8532-76F0408C106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1AAD3FCE-B36E-4D12-88DD-0B14BDB6E0E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DD1251B1-3329-429C-B377-33D410D491A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F4705DDB-76A3-4D12-866A-EA140E6AB11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2A930B4D-978E-4857-87A2-9DEA6E29BC74}"/>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2394F04F-9099-4B77-94BE-5EA680A4EC17}"/>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CEE1BE9-E998-451C-A862-B9B497F9DF21}"/>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8087CCC1-825A-4381-84C7-EF24E2B5B80D}"/>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15F06AC1-910D-4F3B-8CC6-ADCF2751FC7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C5F57F62-C3C2-4D50-BEBE-3DD1A45F2DA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FF170AA0-B824-4A6E-9275-C40304ECCE7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a:extLst>
            <a:ext uri="{FF2B5EF4-FFF2-40B4-BE49-F238E27FC236}">
              <a16:creationId xmlns:a16="http://schemas.microsoft.com/office/drawing/2014/main" id="{53AAB10A-09DA-44CE-80F0-EA96E6670B62}"/>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a:extLst>
            <a:ext uri="{FF2B5EF4-FFF2-40B4-BE49-F238E27FC236}">
              <a16:creationId xmlns:a16="http://schemas.microsoft.com/office/drawing/2014/main" id="{8C23A96D-E72A-401E-974E-13815071DEC9}"/>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a:extLst>
            <a:ext uri="{FF2B5EF4-FFF2-40B4-BE49-F238E27FC236}">
              <a16:creationId xmlns:a16="http://schemas.microsoft.com/office/drawing/2014/main" id="{FA76DC90-9404-4568-A860-F35C6882868B}"/>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a:extLst>
            <a:ext uri="{FF2B5EF4-FFF2-40B4-BE49-F238E27FC236}">
              <a16:creationId xmlns:a16="http://schemas.microsoft.com/office/drawing/2014/main" id="{674392D4-414B-48EB-A2C0-D2080C25BA71}"/>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a:extLst>
            <a:ext uri="{FF2B5EF4-FFF2-40B4-BE49-F238E27FC236}">
              <a16:creationId xmlns:a16="http://schemas.microsoft.com/office/drawing/2014/main" id="{0B23617C-5DC5-4E95-ACBA-6950C4688B75}"/>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1270</xdr:rowOff>
    </xdr:from>
    <xdr:to>
      <xdr:col>82</xdr:col>
      <xdr:colOff>107950</xdr:colOff>
      <xdr:row>39</xdr:row>
      <xdr:rowOff>28702</xdr:rowOff>
    </xdr:to>
    <xdr:cxnSp macro="">
      <xdr:nvCxnSpPr>
        <xdr:cNvPr id="298" name="直線コネクタ 297">
          <a:extLst>
            <a:ext uri="{FF2B5EF4-FFF2-40B4-BE49-F238E27FC236}">
              <a16:creationId xmlns:a16="http://schemas.microsoft.com/office/drawing/2014/main" id="{544E8DD9-E254-447D-B6E8-884AD9F8EEE4}"/>
            </a:ext>
          </a:extLst>
        </xdr:cNvPr>
        <xdr:cNvCxnSpPr/>
      </xdr:nvCxnSpPr>
      <xdr:spPr>
        <a:xfrm>
          <a:off x="15671800" y="6687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a:extLst>
            <a:ext uri="{FF2B5EF4-FFF2-40B4-BE49-F238E27FC236}">
              <a16:creationId xmlns:a16="http://schemas.microsoft.com/office/drawing/2014/main" id="{74396065-051D-43A0-B524-987D90637BA3}"/>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a:extLst>
            <a:ext uri="{FF2B5EF4-FFF2-40B4-BE49-F238E27FC236}">
              <a16:creationId xmlns:a16="http://schemas.microsoft.com/office/drawing/2014/main" id="{FDBA422D-1177-475A-B30D-CB94F5862FBF}"/>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1270</xdr:rowOff>
    </xdr:from>
    <xdr:to>
      <xdr:col>78</xdr:col>
      <xdr:colOff>69850</xdr:colOff>
      <xdr:row>39</xdr:row>
      <xdr:rowOff>46990</xdr:rowOff>
    </xdr:to>
    <xdr:cxnSp macro="">
      <xdr:nvCxnSpPr>
        <xdr:cNvPr id="301" name="直線コネクタ 300">
          <a:extLst>
            <a:ext uri="{FF2B5EF4-FFF2-40B4-BE49-F238E27FC236}">
              <a16:creationId xmlns:a16="http://schemas.microsoft.com/office/drawing/2014/main" id="{E605B22F-95BE-4413-8CF7-AB70FBCACB7C}"/>
            </a:ext>
          </a:extLst>
        </xdr:cNvPr>
        <xdr:cNvCxnSpPr/>
      </xdr:nvCxnSpPr>
      <xdr:spPr>
        <a:xfrm flipV="1">
          <a:off x="14782800" y="668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a:extLst>
            <a:ext uri="{FF2B5EF4-FFF2-40B4-BE49-F238E27FC236}">
              <a16:creationId xmlns:a16="http://schemas.microsoft.com/office/drawing/2014/main" id="{DC421D77-0704-4678-A19D-C936DBBD02A5}"/>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a:extLst>
            <a:ext uri="{FF2B5EF4-FFF2-40B4-BE49-F238E27FC236}">
              <a16:creationId xmlns:a16="http://schemas.microsoft.com/office/drawing/2014/main" id="{135CEE58-7974-4A71-B281-34D86CFFDDFD}"/>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56134</xdr:rowOff>
    </xdr:to>
    <xdr:cxnSp macro="">
      <xdr:nvCxnSpPr>
        <xdr:cNvPr id="304" name="直線コネクタ 303">
          <a:extLst>
            <a:ext uri="{FF2B5EF4-FFF2-40B4-BE49-F238E27FC236}">
              <a16:creationId xmlns:a16="http://schemas.microsoft.com/office/drawing/2014/main" id="{623D2CD7-35CC-4BEE-8F8C-BDC1034B8250}"/>
            </a:ext>
          </a:extLst>
        </xdr:cNvPr>
        <xdr:cNvCxnSpPr/>
      </xdr:nvCxnSpPr>
      <xdr:spPr>
        <a:xfrm flipV="1">
          <a:off x="13893800" y="67335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a:extLst>
            <a:ext uri="{FF2B5EF4-FFF2-40B4-BE49-F238E27FC236}">
              <a16:creationId xmlns:a16="http://schemas.microsoft.com/office/drawing/2014/main" id="{308C4567-36C2-4FA8-AD43-DDBF9B9D95C1}"/>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6" name="テキスト ボックス 305">
          <a:extLst>
            <a:ext uri="{FF2B5EF4-FFF2-40B4-BE49-F238E27FC236}">
              <a16:creationId xmlns:a16="http://schemas.microsoft.com/office/drawing/2014/main" id="{E01FD057-58D8-4461-B81B-B2C681939099}"/>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28702</xdr:rowOff>
    </xdr:from>
    <xdr:to>
      <xdr:col>69</xdr:col>
      <xdr:colOff>92075</xdr:colOff>
      <xdr:row>39</xdr:row>
      <xdr:rowOff>56134</xdr:rowOff>
    </xdr:to>
    <xdr:cxnSp macro="">
      <xdr:nvCxnSpPr>
        <xdr:cNvPr id="307" name="直線コネクタ 306">
          <a:extLst>
            <a:ext uri="{FF2B5EF4-FFF2-40B4-BE49-F238E27FC236}">
              <a16:creationId xmlns:a16="http://schemas.microsoft.com/office/drawing/2014/main" id="{DBF5C379-B436-4369-A4FB-5C4CB608B5DE}"/>
            </a:ext>
          </a:extLst>
        </xdr:cNvPr>
        <xdr:cNvCxnSpPr/>
      </xdr:nvCxnSpPr>
      <xdr:spPr>
        <a:xfrm>
          <a:off x="13004800" y="67152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a:extLst>
            <a:ext uri="{FF2B5EF4-FFF2-40B4-BE49-F238E27FC236}">
              <a16:creationId xmlns:a16="http://schemas.microsoft.com/office/drawing/2014/main" id="{BEB68855-5023-4BC2-9FBC-69AE30281D0D}"/>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09" name="テキスト ボックス 308">
          <a:extLst>
            <a:ext uri="{FF2B5EF4-FFF2-40B4-BE49-F238E27FC236}">
              <a16:creationId xmlns:a16="http://schemas.microsoft.com/office/drawing/2014/main" id="{10311975-DF8E-4AEE-9436-43CF07299279}"/>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a:extLst>
            <a:ext uri="{FF2B5EF4-FFF2-40B4-BE49-F238E27FC236}">
              <a16:creationId xmlns:a16="http://schemas.microsoft.com/office/drawing/2014/main" id="{BAC0A87C-CE8A-4173-881A-94B6DA930525}"/>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1" name="テキスト ボックス 310">
          <a:extLst>
            <a:ext uri="{FF2B5EF4-FFF2-40B4-BE49-F238E27FC236}">
              <a16:creationId xmlns:a16="http://schemas.microsoft.com/office/drawing/2014/main" id="{248FDC1D-005B-4020-BF14-B0FF968CCEE2}"/>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281D2A65-1762-4366-8D5A-85EE29243BD6}"/>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9DF6046E-C768-46D4-8FAD-80C74D5E932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3668F59B-A4FE-4D39-8589-C1B21EA640D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A9F5CB49-DA37-4678-A7BF-1D59DFE7F50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C2085762-489B-4012-B9E8-5F5FC8E0D1DE}"/>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17" name="楕円 316">
          <a:extLst>
            <a:ext uri="{FF2B5EF4-FFF2-40B4-BE49-F238E27FC236}">
              <a16:creationId xmlns:a16="http://schemas.microsoft.com/office/drawing/2014/main" id="{C4125A19-3867-4378-8796-7165F9CFF55A}"/>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121429</xdr:rowOff>
    </xdr:from>
    <xdr:ext cx="762000" cy="259045"/>
    <xdr:sp macro="" textlink="">
      <xdr:nvSpPr>
        <xdr:cNvPr id="318" name="補助費等該当値テキスト">
          <a:extLst>
            <a:ext uri="{FF2B5EF4-FFF2-40B4-BE49-F238E27FC236}">
              <a16:creationId xmlns:a16="http://schemas.microsoft.com/office/drawing/2014/main" id="{34F6A16F-EBC1-4B8F-A2E4-06C937C5557D}"/>
            </a:ext>
          </a:extLst>
        </xdr:cNvPr>
        <xdr:cNvSpPr txBox="1"/>
      </xdr:nvSpPr>
      <xdr:spPr>
        <a:xfrm>
          <a:off x="16598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121920</xdr:rowOff>
    </xdr:from>
    <xdr:to>
      <xdr:col>78</xdr:col>
      <xdr:colOff>120650</xdr:colOff>
      <xdr:row>39</xdr:row>
      <xdr:rowOff>52070</xdr:rowOff>
    </xdr:to>
    <xdr:sp macro="" textlink="">
      <xdr:nvSpPr>
        <xdr:cNvPr id="319" name="楕円 318">
          <a:extLst>
            <a:ext uri="{FF2B5EF4-FFF2-40B4-BE49-F238E27FC236}">
              <a16:creationId xmlns:a16="http://schemas.microsoft.com/office/drawing/2014/main" id="{9649A13C-5F5C-468E-94D4-D26AB9B3A1C9}"/>
            </a:ext>
          </a:extLst>
        </xdr:cNvPr>
        <xdr:cNvSpPr/>
      </xdr:nvSpPr>
      <xdr:spPr>
        <a:xfrm>
          <a:off x="15621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36847</xdr:rowOff>
    </xdr:from>
    <xdr:ext cx="736600" cy="259045"/>
    <xdr:sp macro="" textlink="">
      <xdr:nvSpPr>
        <xdr:cNvPr id="320" name="テキスト ボックス 319">
          <a:extLst>
            <a:ext uri="{FF2B5EF4-FFF2-40B4-BE49-F238E27FC236}">
              <a16:creationId xmlns:a16="http://schemas.microsoft.com/office/drawing/2014/main" id="{2CB44158-36F0-4328-AD8E-B3A633888116}"/>
            </a:ext>
          </a:extLst>
        </xdr:cNvPr>
        <xdr:cNvSpPr txBox="1"/>
      </xdr:nvSpPr>
      <xdr:spPr>
        <a:xfrm>
          <a:off x="15290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1" name="楕円 320">
          <a:extLst>
            <a:ext uri="{FF2B5EF4-FFF2-40B4-BE49-F238E27FC236}">
              <a16:creationId xmlns:a16="http://schemas.microsoft.com/office/drawing/2014/main" id="{757EDE97-2380-4AE5-9F93-9458C63A4F2F}"/>
            </a:ext>
          </a:extLst>
        </xdr:cNvPr>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2" name="テキスト ボックス 321">
          <a:extLst>
            <a:ext uri="{FF2B5EF4-FFF2-40B4-BE49-F238E27FC236}">
              <a16:creationId xmlns:a16="http://schemas.microsoft.com/office/drawing/2014/main" id="{93EA1025-FB1E-4779-8ACA-918715A99CF8}"/>
            </a:ext>
          </a:extLst>
        </xdr:cNvPr>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5334</xdr:rowOff>
    </xdr:from>
    <xdr:to>
      <xdr:col>69</xdr:col>
      <xdr:colOff>142875</xdr:colOff>
      <xdr:row>39</xdr:row>
      <xdr:rowOff>106934</xdr:rowOff>
    </xdr:to>
    <xdr:sp macro="" textlink="">
      <xdr:nvSpPr>
        <xdr:cNvPr id="323" name="楕円 322">
          <a:extLst>
            <a:ext uri="{FF2B5EF4-FFF2-40B4-BE49-F238E27FC236}">
              <a16:creationId xmlns:a16="http://schemas.microsoft.com/office/drawing/2014/main" id="{B73195B0-C65B-4544-96D4-E8A554288080}"/>
            </a:ext>
          </a:extLst>
        </xdr:cNvPr>
        <xdr:cNvSpPr/>
      </xdr:nvSpPr>
      <xdr:spPr>
        <a:xfrm>
          <a:off x="13843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91711</xdr:rowOff>
    </xdr:from>
    <xdr:ext cx="762000" cy="259045"/>
    <xdr:sp macro="" textlink="">
      <xdr:nvSpPr>
        <xdr:cNvPr id="324" name="テキスト ボックス 323">
          <a:extLst>
            <a:ext uri="{FF2B5EF4-FFF2-40B4-BE49-F238E27FC236}">
              <a16:creationId xmlns:a16="http://schemas.microsoft.com/office/drawing/2014/main" id="{7B6EAA87-1850-49EF-8F91-410D7E7A956E}"/>
            </a:ext>
          </a:extLst>
        </xdr:cNvPr>
        <xdr:cNvSpPr txBox="1"/>
      </xdr:nvSpPr>
      <xdr:spPr>
        <a:xfrm>
          <a:off x="13512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25" name="楕円 324">
          <a:extLst>
            <a:ext uri="{FF2B5EF4-FFF2-40B4-BE49-F238E27FC236}">
              <a16:creationId xmlns:a16="http://schemas.microsoft.com/office/drawing/2014/main" id="{3707CB07-0080-4188-8D10-598B303D44F7}"/>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26" name="テキスト ボックス 325">
          <a:extLst>
            <a:ext uri="{FF2B5EF4-FFF2-40B4-BE49-F238E27FC236}">
              <a16:creationId xmlns:a16="http://schemas.microsoft.com/office/drawing/2014/main" id="{8B29628C-C329-4173-9DB8-1A8A02309369}"/>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B35A7678-3DEC-492E-92E7-027E637CBC4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394FBCDC-6819-4A0C-968B-D853DAEA48A5}"/>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6FE934C8-0D92-493D-ABD1-2BA44DA9529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AB0773C8-A19F-45B3-B596-8F039D5FD52A}"/>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EFB930E7-8525-43D0-A3B6-608F08816EE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935C5FFB-2D9A-419D-8C58-78277E79723D}"/>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46D3039A-34AC-44FF-AE98-753AE60B2B9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907B3BFD-4BB1-415C-931F-9508E1A06A1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782F55AC-6062-44C0-81FB-5DFC94AE5EF6}"/>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FFB7686-736A-416C-955C-2BBFBB3EC458}"/>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7A5A5DA7-F894-4C01-A3F0-EA9B4B520796}"/>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年度から第三セクター等改革推進債の償還が始まったため、公債費は大きく上昇した。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1,200</a:t>
          </a:r>
          <a:r>
            <a:rPr kumimoji="1" lang="ja-JP" altLang="en-US" sz="1300">
              <a:latin typeface="ＭＳ Ｐゴシック" panose="020B0600070205080204" pitchFamily="50" charset="-128"/>
              <a:ea typeface="ＭＳ Ｐゴシック" panose="020B0600070205080204" pitchFamily="50" charset="-128"/>
            </a:rPr>
            <a:t>百万円）の効果等により平成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年度に大きく減少し、令和元年度決算では、平成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年度に借入れた退職手当債の償還終了等に伴い公債費は減となった。引き続き繰上償還の実施等により、公債費の抑制を図る。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FAC87BC9-DACE-4974-B261-0C34725178A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DB9672A0-0F02-4B38-9D24-D5FAC266A44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18C7CCB3-BA62-4F71-B255-719BC4E7F02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id="{56E29AA5-D632-458F-86BE-B820C1CD97A9}"/>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id="{04DF9807-99EE-423C-97F7-CAFEA84CF702}"/>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id="{975BD06B-980A-4DC3-9969-2A491AB103AF}"/>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id="{645D6E48-9EBE-4EAE-8E98-06BD26FE593D}"/>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id="{8D292088-BF92-42CF-A4EC-D12AA4C67903}"/>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id="{F6124737-2452-4CCE-AAB6-2C793B40F25E}"/>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id="{884D43D3-3638-49B0-8F05-13D1677F690C}"/>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id="{16FD34B2-BD39-444D-8346-1656D90713C8}"/>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id="{9489B6BC-A7DC-410B-BB89-63901CA31753}"/>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id="{21396772-E3D7-41DA-A026-B5C7C246A48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a:extLst>
            <a:ext uri="{FF2B5EF4-FFF2-40B4-BE49-F238E27FC236}">
              <a16:creationId xmlns:a16="http://schemas.microsoft.com/office/drawing/2014/main" id="{8827FA48-CD5C-45C7-ABD7-501C96903761}"/>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a:extLst>
            <a:ext uri="{FF2B5EF4-FFF2-40B4-BE49-F238E27FC236}">
              <a16:creationId xmlns:a16="http://schemas.microsoft.com/office/drawing/2014/main" id="{97BD69F8-30B3-466D-8317-3EE6BC8DA334}"/>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a:extLst>
            <a:ext uri="{FF2B5EF4-FFF2-40B4-BE49-F238E27FC236}">
              <a16:creationId xmlns:a16="http://schemas.microsoft.com/office/drawing/2014/main" id="{C8942975-2AA5-47E2-9BEE-B5A0C923AE98}"/>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a:extLst>
            <a:ext uri="{FF2B5EF4-FFF2-40B4-BE49-F238E27FC236}">
              <a16:creationId xmlns:a16="http://schemas.microsoft.com/office/drawing/2014/main" id="{9270FC9E-0B8F-4BD1-BC78-3A81D74B5DBF}"/>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a:extLst>
            <a:ext uri="{FF2B5EF4-FFF2-40B4-BE49-F238E27FC236}">
              <a16:creationId xmlns:a16="http://schemas.microsoft.com/office/drawing/2014/main" id="{EBB28057-B88E-47D2-9A03-3C5C45989889}"/>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35561</xdr:rowOff>
    </xdr:to>
    <xdr:cxnSp macro="">
      <xdr:nvCxnSpPr>
        <xdr:cNvPr id="356" name="直線コネクタ 355">
          <a:extLst>
            <a:ext uri="{FF2B5EF4-FFF2-40B4-BE49-F238E27FC236}">
              <a16:creationId xmlns:a16="http://schemas.microsoft.com/office/drawing/2014/main" id="{AB28D75A-5EC3-4D54-98AE-A9289295F505}"/>
            </a:ext>
          </a:extLst>
        </xdr:cNvPr>
        <xdr:cNvCxnSpPr/>
      </xdr:nvCxnSpPr>
      <xdr:spPr>
        <a:xfrm flipV="1">
          <a:off x="3987800" y="133766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a:extLst>
            <a:ext uri="{FF2B5EF4-FFF2-40B4-BE49-F238E27FC236}">
              <a16:creationId xmlns:a16="http://schemas.microsoft.com/office/drawing/2014/main" id="{11BA496D-0620-4E77-BC37-93ECBA73BB7A}"/>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a:extLst>
            <a:ext uri="{FF2B5EF4-FFF2-40B4-BE49-F238E27FC236}">
              <a16:creationId xmlns:a16="http://schemas.microsoft.com/office/drawing/2014/main" id="{1C3FED8A-7B7E-41E9-B991-22ACB7C9A6BB}"/>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58420</xdr:rowOff>
    </xdr:to>
    <xdr:cxnSp macro="">
      <xdr:nvCxnSpPr>
        <xdr:cNvPr id="359" name="直線コネクタ 358">
          <a:extLst>
            <a:ext uri="{FF2B5EF4-FFF2-40B4-BE49-F238E27FC236}">
              <a16:creationId xmlns:a16="http://schemas.microsoft.com/office/drawing/2014/main" id="{E455E670-F557-4AD7-AF23-E48255EEDD11}"/>
            </a:ext>
          </a:extLst>
        </xdr:cNvPr>
        <xdr:cNvCxnSpPr/>
      </xdr:nvCxnSpPr>
      <xdr:spPr>
        <a:xfrm flipV="1">
          <a:off x="3098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a:extLst>
            <a:ext uri="{FF2B5EF4-FFF2-40B4-BE49-F238E27FC236}">
              <a16:creationId xmlns:a16="http://schemas.microsoft.com/office/drawing/2014/main" id="{6F6FE1EC-148D-4193-8F09-72974B530D4A}"/>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a:extLst>
            <a:ext uri="{FF2B5EF4-FFF2-40B4-BE49-F238E27FC236}">
              <a16:creationId xmlns:a16="http://schemas.microsoft.com/office/drawing/2014/main" id="{232A6657-8A1A-4EE4-BBE7-0A4DE1886757}"/>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58420</xdr:rowOff>
    </xdr:to>
    <xdr:cxnSp macro="">
      <xdr:nvCxnSpPr>
        <xdr:cNvPr id="362" name="直線コネクタ 361">
          <a:extLst>
            <a:ext uri="{FF2B5EF4-FFF2-40B4-BE49-F238E27FC236}">
              <a16:creationId xmlns:a16="http://schemas.microsoft.com/office/drawing/2014/main" id="{6D27475F-738C-4CD8-8377-F95B0E32A7B1}"/>
            </a:ext>
          </a:extLst>
        </xdr:cNvPr>
        <xdr:cNvCxnSpPr/>
      </xdr:nvCxnSpPr>
      <xdr:spPr>
        <a:xfrm>
          <a:off x="2209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a:extLst>
            <a:ext uri="{FF2B5EF4-FFF2-40B4-BE49-F238E27FC236}">
              <a16:creationId xmlns:a16="http://schemas.microsoft.com/office/drawing/2014/main" id="{F95FBDAC-80DA-4623-A023-1AF13E9E208D}"/>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a:extLst>
            <a:ext uri="{FF2B5EF4-FFF2-40B4-BE49-F238E27FC236}">
              <a16:creationId xmlns:a16="http://schemas.microsoft.com/office/drawing/2014/main" id="{07D2F186-C85F-4853-8BB0-7707D8EE7A6B}"/>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xdr:rowOff>
    </xdr:to>
    <xdr:cxnSp macro="">
      <xdr:nvCxnSpPr>
        <xdr:cNvPr id="365" name="直線コネクタ 364">
          <a:extLst>
            <a:ext uri="{FF2B5EF4-FFF2-40B4-BE49-F238E27FC236}">
              <a16:creationId xmlns:a16="http://schemas.microsoft.com/office/drawing/2014/main" id="{DD632296-E758-4D0C-9F44-79C8AAF888B4}"/>
            </a:ext>
          </a:extLst>
        </xdr:cNvPr>
        <xdr:cNvCxnSpPr/>
      </xdr:nvCxnSpPr>
      <xdr:spPr>
        <a:xfrm>
          <a:off x="1320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a:extLst>
            <a:ext uri="{FF2B5EF4-FFF2-40B4-BE49-F238E27FC236}">
              <a16:creationId xmlns:a16="http://schemas.microsoft.com/office/drawing/2014/main" id="{9779C0F6-DA49-453C-BA19-05CE3420A303}"/>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a:extLst>
            <a:ext uri="{FF2B5EF4-FFF2-40B4-BE49-F238E27FC236}">
              <a16:creationId xmlns:a16="http://schemas.microsoft.com/office/drawing/2014/main" id="{16237DA2-7899-429C-AC71-8B839B35ACF9}"/>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a:extLst>
            <a:ext uri="{FF2B5EF4-FFF2-40B4-BE49-F238E27FC236}">
              <a16:creationId xmlns:a16="http://schemas.microsoft.com/office/drawing/2014/main" id="{108171F0-08BB-4E9F-8E1D-3D7D2B34BD4D}"/>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894940EE-1454-41E3-9AE6-2304DA14AA25}"/>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B35A0321-DB20-4DEC-A3F9-CCA507B04FE2}"/>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661BED53-292A-46D5-AA1D-1779AAED637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C8432341-C987-415C-9707-7691F1B341D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24045C5B-EBE6-46C9-B1B7-91C414FF08C7}"/>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88786471-C752-4205-815F-4BC653768894}"/>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75" name="楕円 374">
          <a:extLst>
            <a:ext uri="{FF2B5EF4-FFF2-40B4-BE49-F238E27FC236}">
              <a16:creationId xmlns:a16="http://schemas.microsoft.com/office/drawing/2014/main" id="{EDB53BA7-335A-4297-8BDE-6477B1355FF2}"/>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140733</xdr:rowOff>
    </xdr:from>
    <xdr:ext cx="762000" cy="259045"/>
    <xdr:sp macro="" textlink="">
      <xdr:nvSpPr>
        <xdr:cNvPr id="376" name="公債費該当値テキスト">
          <a:extLst>
            <a:ext uri="{FF2B5EF4-FFF2-40B4-BE49-F238E27FC236}">
              <a16:creationId xmlns:a16="http://schemas.microsoft.com/office/drawing/2014/main" id="{E45D0622-B9E4-440F-944C-BB3645081088}"/>
            </a:ext>
          </a:extLst>
        </xdr:cNvPr>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77" name="楕円 376">
          <a:extLst>
            <a:ext uri="{FF2B5EF4-FFF2-40B4-BE49-F238E27FC236}">
              <a16:creationId xmlns:a16="http://schemas.microsoft.com/office/drawing/2014/main" id="{6D6BA231-3C3A-4316-9288-D758EF98CA6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96538</xdr:rowOff>
    </xdr:from>
    <xdr:ext cx="736600" cy="259045"/>
    <xdr:sp macro="" textlink="">
      <xdr:nvSpPr>
        <xdr:cNvPr id="378" name="テキスト ボックス 377">
          <a:extLst>
            <a:ext uri="{FF2B5EF4-FFF2-40B4-BE49-F238E27FC236}">
              <a16:creationId xmlns:a16="http://schemas.microsoft.com/office/drawing/2014/main" id="{8DC426F8-82DB-4A40-B57C-7E3A6FCD6878}"/>
            </a:ext>
          </a:extLst>
        </xdr:cNvPr>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79" name="楕円 378">
          <a:extLst>
            <a:ext uri="{FF2B5EF4-FFF2-40B4-BE49-F238E27FC236}">
              <a16:creationId xmlns:a16="http://schemas.microsoft.com/office/drawing/2014/main" id="{858D2EBE-B1CD-49FA-B33F-DA0C2C979BF3}"/>
            </a:ext>
          </a:extLst>
        </xdr:cNvPr>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80" name="テキスト ボックス 379">
          <a:extLst>
            <a:ext uri="{FF2B5EF4-FFF2-40B4-BE49-F238E27FC236}">
              <a16:creationId xmlns:a16="http://schemas.microsoft.com/office/drawing/2014/main" id="{8836BA30-81A9-411B-A772-82251324FD0E}"/>
            </a:ext>
          </a:extLst>
        </xdr:cNvPr>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1" name="楕円 380">
          <a:extLst>
            <a:ext uri="{FF2B5EF4-FFF2-40B4-BE49-F238E27FC236}">
              <a16:creationId xmlns:a16="http://schemas.microsoft.com/office/drawing/2014/main" id="{D5217584-4C30-4859-B6FB-247011877EFB}"/>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2" name="テキスト ボックス 381">
          <a:extLst>
            <a:ext uri="{FF2B5EF4-FFF2-40B4-BE49-F238E27FC236}">
              <a16:creationId xmlns:a16="http://schemas.microsoft.com/office/drawing/2014/main" id="{34434EA2-6301-40A3-8C34-10453D734A06}"/>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a:extLst>
            <a:ext uri="{FF2B5EF4-FFF2-40B4-BE49-F238E27FC236}">
              <a16:creationId xmlns:a16="http://schemas.microsoft.com/office/drawing/2014/main" id="{DC4DA432-BEA4-452C-A4A9-C9C170B43C3D}"/>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a:extLst>
            <a:ext uri="{FF2B5EF4-FFF2-40B4-BE49-F238E27FC236}">
              <a16:creationId xmlns:a16="http://schemas.microsoft.com/office/drawing/2014/main" id="{FBA096A1-8799-42CD-90BB-E3648EC84EA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id="{30F75FF1-2B98-4CA0-A28E-B8028482B44D}"/>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id="{1B6D3E61-F337-47AA-9282-F8AEFBA8C30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id="{C36ECB53-0129-4623-9A48-7449A33BFFD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id="{C9E5BC1E-6C7D-4EC9-A0AF-EE7D6995A55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id="{4B54D7A0-74FC-4CC7-BD38-CD534BFD9E1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id="{29B3D5C1-EBF9-4EEC-8116-38E9E787CA5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id="{E5B29878-E751-46BF-A4F0-EA6C0EA146C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2ED8093F-ACEE-4B7B-872E-54C3DF2BC05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id="{5A6C5B29-B0AD-4A37-9290-F195AEC6D47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6D4FD418-595E-4590-A54D-135618CF15C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id="{C2B44A22-8DBA-4F2A-A61B-0905025C320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下水道事業への繰出金において新たに繰出基準の対象となったこと等により大幅に類似団体平均を上回った。</a:t>
          </a:r>
        </a:p>
        <a:p>
          <a:r>
            <a:rPr kumimoji="1" lang="ja-JP" altLang="en-US" sz="1300">
              <a:latin typeface="ＭＳ Ｐゴシック" panose="020B0600070205080204" pitchFamily="50" charset="-128"/>
              <a:ea typeface="ＭＳ Ｐゴシック" panose="020B0600070205080204" pitchFamily="50" charset="-128"/>
            </a:rPr>
            <a:t>　また、補助費についても、一部事務組合に対する負担金及び病院事業会計への補助金が多額となっている。</a:t>
          </a:r>
        </a:p>
        <a:p>
          <a:r>
            <a:rPr kumimoji="1" lang="ja-JP" altLang="en-US" sz="1300">
              <a:latin typeface="ＭＳ Ｐゴシック" panose="020B0600070205080204" pitchFamily="50" charset="-128"/>
              <a:ea typeface="ＭＳ Ｐゴシック" panose="020B0600070205080204" pitchFamily="50" charset="-128"/>
            </a:rPr>
            <a:t>　引き続き事務事業の見直しを図り、経常一般財源の確保と経常経費の削減に努める。</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34B71502-0979-48E7-91C6-8BC20F1F8217}"/>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8B7D1A12-AAE8-408A-90DC-FC91EB3952C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id="{AC6F50C6-D125-449B-BCFB-D6B248FC9AAF}"/>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7BDBC2EC-F777-4426-893E-9B6D14FF8AB9}"/>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a:extLst>
            <a:ext uri="{FF2B5EF4-FFF2-40B4-BE49-F238E27FC236}">
              <a16:creationId xmlns:a16="http://schemas.microsoft.com/office/drawing/2014/main" id="{DFD9ECB1-CA95-4558-8108-98252650288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BCE262A7-9995-4FD9-8E5D-8061CF255215}"/>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a:extLst>
            <a:ext uri="{FF2B5EF4-FFF2-40B4-BE49-F238E27FC236}">
              <a16:creationId xmlns:a16="http://schemas.microsoft.com/office/drawing/2014/main" id="{D5173EF8-9CCC-4B9C-812E-46B6D37277F5}"/>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F23F293-DF6F-487C-99B4-06DFED02ADFB}"/>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a:extLst>
            <a:ext uri="{FF2B5EF4-FFF2-40B4-BE49-F238E27FC236}">
              <a16:creationId xmlns:a16="http://schemas.microsoft.com/office/drawing/2014/main" id="{228441EF-46AF-4AA7-8009-19163E10461E}"/>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CA43DFE9-A528-4EEF-B2D3-1837C147F344}"/>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a:extLst>
            <a:ext uri="{FF2B5EF4-FFF2-40B4-BE49-F238E27FC236}">
              <a16:creationId xmlns:a16="http://schemas.microsoft.com/office/drawing/2014/main" id="{1F83F57A-53E0-4A2D-A99E-B3BE2EEF6813}"/>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5B6444F4-EA29-4140-A475-B02DAE3B9101}"/>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a:extLst>
            <a:ext uri="{FF2B5EF4-FFF2-40B4-BE49-F238E27FC236}">
              <a16:creationId xmlns:a16="http://schemas.microsoft.com/office/drawing/2014/main" id="{E50F83FF-3D97-4BC9-AE0E-593F7F13ADB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874045C6-B2AE-4D95-B638-46178FEFCFA9}"/>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A23131D3-2B68-4E41-B1AA-7DDF948A289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CCFAAE91-BBBB-4DE1-A6EE-3A884EC3B69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a:extLst>
            <a:ext uri="{FF2B5EF4-FFF2-40B4-BE49-F238E27FC236}">
              <a16:creationId xmlns:a16="http://schemas.microsoft.com/office/drawing/2014/main" id="{DF69C760-6307-49BE-BDD8-AB6E150BED3B}"/>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a:extLst>
            <a:ext uri="{FF2B5EF4-FFF2-40B4-BE49-F238E27FC236}">
              <a16:creationId xmlns:a16="http://schemas.microsoft.com/office/drawing/2014/main" id="{74B98F61-0C13-4475-B362-C507C1FEB74C}"/>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a:extLst>
            <a:ext uri="{FF2B5EF4-FFF2-40B4-BE49-F238E27FC236}">
              <a16:creationId xmlns:a16="http://schemas.microsoft.com/office/drawing/2014/main" id="{0387CDA9-B7D3-457D-B948-FC4CA7BCF2D7}"/>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a:extLst>
            <a:ext uri="{FF2B5EF4-FFF2-40B4-BE49-F238E27FC236}">
              <a16:creationId xmlns:a16="http://schemas.microsoft.com/office/drawing/2014/main" id="{DF15A534-5E09-46F5-B7D9-2F21C1C458D6}"/>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a:extLst>
            <a:ext uri="{FF2B5EF4-FFF2-40B4-BE49-F238E27FC236}">
              <a16:creationId xmlns:a16="http://schemas.microsoft.com/office/drawing/2014/main" id="{D1A8B984-3F76-472A-9339-9F22192929E5}"/>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8889</xdr:rowOff>
    </xdr:from>
    <xdr:to>
      <xdr:col>82</xdr:col>
      <xdr:colOff>107950</xdr:colOff>
      <xdr:row>79</xdr:row>
      <xdr:rowOff>12700</xdr:rowOff>
    </xdr:to>
    <xdr:cxnSp macro="">
      <xdr:nvCxnSpPr>
        <xdr:cNvPr id="417" name="直線コネクタ 416">
          <a:extLst>
            <a:ext uri="{FF2B5EF4-FFF2-40B4-BE49-F238E27FC236}">
              <a16:creationId xmlns:a16="http://schemas.microsoft.com/office/drawing/2014/main" id="{F42D4993-999F-4CA2-89E0-93DF8BC49035}"/>
            </a:ext>
          </a:extLst>
        </xdr:cNvPr>
        <xdr:cNvCxnSpPr/>
      </xdr:nvCxnSpPr>
      <xdr:spPr>
        <a:xfrm flipV="1">
          <a:off x="15671800" y="13553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a:extLst>
            <a:ext uri="{FF2B5EF4-FFF2-40B4-BE49-F238E27FC236}">
              <a16:creationId xmlns:a16="http://schemas.microsoft.com/office/drawing/2014/main" id="{39A1DAE7-0BE1-4B88-8276-C9C47B7F815A}"/>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a:extLst>
            <a:ext uri="{FF2B5EF4-FFF2-40B4-BE49-F238E27FC236}">
              <a16:creationId xmlns:a16="http://schemas.microsoft.com/office/drawing/2014/main" id="{954B9406-6E02-4A58-AA7E-0A01B6FE6331}"/>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62230</xdr:rowOff>
    </xdr:to>
    <xdr:cxnSp macro="">
      <xdr:nvCxnSpPr>
        <xdr:cNvPr id="420" name="直線コネクタ 419">
          <a:extLst>
            <a:ext uri="{FF2B5EF4-FFF2-40B4-BE49-F238E27FC236}">
              <a16:creationId xmlns:a16="http://schemas.microsoft.com/office/drawing/2014/main" id="{22660AD6-0D35-4E46-BE0F-B8FA3394D83B}"/>
            </a:ext>
          </a:extLst>
        </xdr:cNvPr>
        <xdr:cNvCxnSpPr/>
      </xdr:nvCxnSpPr>
      <xdr:spPr>
        <a:xfrm flipV="1">
          <a:off x="14782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a:extLst>
            <a:ext uri="{FF2B5EF4-FFF2-40B4-BE49-F238E27FC236}">
              <a16:creationId xmlns:a16="http://schemas.microsoft.com/office/drawing/2014/main" id="{84915A44-6426-40B4-9B68-AB3B18B75409}"/>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a:extLst>
            <a:ext uri="{FF2B5EF4-FFF2-40B4-BE49-F238E27FC236}">
              <a16:creationId xmlns:a16="http://schemas.microsoft.com/office/drawing/2014/main" id="{A2D525D5-FEFA-4B40-AD74-6EB6D32FA925}"/>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79</xdr:row>
      <xdr:rowOff>62230</xdr:rowOff>
    </xdr:to>
    <xdr:cxnSp macro="">
      <xdr:nvCxnSpPr>
        <xdr:cNvPr id="423" name="直線コネクタ 422">
          <a:extLst>
            <a:ext uri="{FF2B5EF4-FFF2-40B4-BE49-F238E27FC236}">
              <a16:creationId xmlns:a16="http://schemas.microsoft.com/office/drawing/2014/main" id="{34E44950-FD2B-4100-BF4B-EED2833B6A70}"/>
            </a:ext>
          </a:extLst>
        </xdr:cNvPr>
        <xdr:cNvCxnSpPr/>
      </xdr:nvCxnSpPr>
      <xdr:spPr>
        <a:xfrm>
          <a:off x="13893800" y="1350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a:extLst>
            <a:ext uri="{FF2B5EF4-FFF2-40B4-BE49-F238E27FC236}">
              <a16:creationId xmlns:a16="http://schemas.microsoft.com/office/drawing/2014/main" id="{C44CB37F-AC82-4D38-A6A5-EBA1D2CA0F2E}"/>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a:extLst>
            <a:ext uri="{FF2B5EF4-FFF2-40B4-BE49-F238E27FC236}">
              <a16:creationId xmlns:a16="http://schemas.microsoft.com/office/drawing/2014/main" id="{7341A693-5814-46CA-BAD2-7EEB24BFDFE5}"/>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134620</xdr:rowOff>
    </xdr:to>
    <xdr:cxnSp macro="">
      <xdr:nvCxnSpPr>
        <xdr:cNvPr id="426" name="直線コネクタ 425">
          <a:extLst>
            <a:ext uri="{FF2B5EF4-FFF2-40B4-BE49-F238E27FC236}">
              <a16:creationId xmlns:a16="http://schemas.microsoft.com/office/drawing/2014/main" id="{ADA04879-FF93-4DB7-B191-CC3A14BED3B9}"/>
            </a:ext>
          </a:extLst>
        </xdr:cNvPr>
        <xdr:cNvCxnSpPr/>
      </xdr:nvCxnSpPr>
      <xdr:spPr>
        <a:xfrm>
          <a:off x="13004800" y="132410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a:extLst>
            <a:ext uri="{FF2B5EF4-FFF2-40B4-BE49-F238E27FC236}">
              <a16:creationId xmlns:a16="http://schemas.microsoft.com/office/drawing/2014/main" id="{DD9AA80B-507E-4917-B329-F6DB5126F273}"/>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a:extLst>
            <a:ext uri="{FF2B5EF4-FFF2-40B4-BE49-F238E27FC236}">
              <a16:creationId xmlns:a16="http://schemas.microsoft.com/office/drawing/2014/main" id="{76002DA8-DC4D-492E-B7DC-5396525E4ABD}"/>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a:extLst>
            <a:ext uri="{FF2B5EF4-FFF2-40B4-BE49-F238E27FC236}">
              <a16:creationId xmlns:a16="http://schemas.microsoft.com/office/drawing/2014/main" id="{57A2ADED-02DC-4B08-80BE-117F52D542E1}"/>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a:extLst>
            <a:ext uri="{FF2B5EF4-FFF2-40B4-BE49-F238E27FC236}">
              <a16:creationId xmlns:a16="http://schemas.microsoft.com/office/drawing/2014/main" id="{DEBD2748-A646-4860-8B65-E5423012812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A8AB34BF-5B38-4E12-B8C2-324B76EF6EF3}"/>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6942EDBD-0440-4AC0-AB9C-0115C47EB892}"/>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F8D4BE2B-400C-4863-BB72-C16659D7AF48}"/>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CEB470EF-2736-4492-BAF9-4FC50DF9B9E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B27E77DF-6741-477F-8190-626809F20A29}"/>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36" name="楕円 435">
          <a:extLst>
            <a:ext uri="{FF2B5EF4-FFF2-40B4-BE49-F238E27FC236}">
              <a16:creationId xmlns:a16="http://schemas.microsoft.com/office/drawing/2014/main" id="{051870FC-E988-4B75-891A-E7C131D73936}"/>
            </a:ext>
          </a:extLst>
        </xdr:cNvPr>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37" name="公債費以外該当値テキスト">
          <a:extLst>
            <a:ext uri="{FF2B5EF4-FFF2-40B4-BE49-F238E27FC236}">
              <a16:creationId xmlns:a16="http://schemas.microsoft.com/office/drawing/2014/main" id="{0A9977B5-D764-4D8E-BA46-8CDB007FC24C}"/>
            </a:ext>
          </a:extLst>
        </xdr:cNvPr>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38" name="楕円 437">
          <a:extLst>
            <a:ext uri="{FF2B5EF4-FFF2-40B4-BE49-F238E27FC236}">
              <a16:creationId xmlns:a16="http://schemas.microsoft.com/office/drawing/2014/main" id="{5BDCC21F-AE7C-4527-AFA3-4F0972E40B4C}"/>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39" name="テキスト ボックス 438">
          <a:extLst>
            <a:ext uri="{FF2B5EF4-FFF2-40B4-BE49-F238E27FC236}">
              <a16:creationId xmlns:a16="http://schemas.microsoft.com/office/drawing/2014/main" id="{E722F6BB-17B5-40C1-9EFF-C52E83FD57C3}"/>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0" name="楕円 439">
          <a:extLst>
            <a:ext uri="{FF2B5EF4-FFF2-40B4-BE49-F238E27FC236}">
              <a16:creationId xmlns:a16="http://schemas.microsoft.com/office/drawing/2014/main" id="{38C6414B-36FD-4BA5-9665-1A0FCE5A18EC}"/>
            </a:ext>
          </a:extLst>
        </xdr:cNvPr>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1" name="テキスト ボックス 440">
          <a:extLst>
            <a:ext uri="{FF2B5EF4-FFF2-40B4-BE49-F238E27FC236}">
              <a16:creationId xmlns:a16="http://schemas.microsoft.com/office/drawing/2014/main" id="{27E6A351-4C37-4400-8EFB-C1695730B283}"/>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42" name="楕円 441">
          <a:extLst>
            <a:ext uri="{FF2B5EF4-FFF2-40B4-BE49-F238E27FC236}">
              <a16:creationId xmlns:a16="http://schemas.microsoft.com/office/drawing/2014/main" id="{1687819D-4DA8-4192-BD3F-3C521EB1B8A9}"/>
            </a:ext>
          </a:extLst>
        </xdr:cNvPr>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43" name="テキスト ボックス 442">
          <a:extLst>
            <a:ext uri="{FF2B5EF4-FFF2-40B4-BE49-F238E27FC236}">
              <a16:creationId xmlns:a16="http://schemas.microsoft.com/office/drawing/2014/main" id="{0F0A0030-9A41-411A-8A1C-9137B701B6B6}"/>
            </a:ext>
          </a:extLst>
        </xdr:cNvPr>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4" name="楕円 443">
          <a:extLst>
            <a:ext uri="{FF2B5EF4-FFF2-40B4-BE49-F238E27FC236}">
              <a16:creationId xmlns:a16="http://schemas.microsoft.com/office/drawing/2014/main" id="{F7666A60-94F5-4EA4-8055-9C9C6FC5ED96}"/>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5" name="テキスト ボックス 444">
          <a:extLst>
            <a:ext uri="{FF2B5EF4-FFF2-40B4-BE49-F238E27FC236}">
              <a16:creationId xmlns:a16="http://schemas.microsoft.com/office/drawing/2014/main" id="{7652FA79-0549-48D5-AC8D-28301ED501BE}"/>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36E9976-4AF7-4D85-810E-81018F17F1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DF91C1A-7DED-42E0-BC7D-F222BDC2924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087DDEC-28DC-49F1-A5BB-41CD3298290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A823AAD-9788-4F9F-89CF-66B89180481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93D9C4DB-E6DA-4DDA-AF53-973F7AD233C4}"/>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E54CF02-9AE1-4F36-9C06-34CE30BDA52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D54959B-33CE-49A0-A463-A1C7A497187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8C60E61-DCBE-4FCD-82C1-AA2AAF750BB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F2BC35A9-67D3-4368-BD23-F93825A6369C}"/>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45B2510-1CD7-4FF9-881B-4910DBD8E893}"/>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EF5AF01-1905-4DA9-8E64-E209E40EB5F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55B2CF3-4E4D-43C5-9694-99DE267D953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DD857C3-1FBF-4852-B241-BD24833DAAE5}"/>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517179E-8342-43AA-B403-B3430EF7752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C201F0AF-F4C0-4ED7-AE85-475EBF5763EA}"/>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241EF43-3FB0-4B0B-8084-B68316E2015F}"/>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B5A8763-B310-4CD9-859C-248D9F818F1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4E2496A-E19F-4FCE-82BB-75EB87C216B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CE4D418-F865-4BF9-9FEB-1030869210A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BBBA45A7-CAF2-442B-BCF7-94B14A32B1F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024D03E-E742-4733-BC35-99C9C0D66425}"/>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0C91635-4B51-4C0C-9855-63F80F427F6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93336844-1936-405D-8F40-2501A218F63F}"/>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C21E1E9-A9BF-4177-A21B-24D9A537C1E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44A2C77-9F3C-4983-AECA-9F36FDEC601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7D45E32-3ADB-471A-A093-FB4FE5A6245C}"/>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7C3101E9-F760-4C88-AAB9-B9DBD5BBEC25}"/>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556BF8DF-481C-4B85-90BA-17A502130B29}"/>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C65980C-BED4-4C07-BB0D-74A502B3366B}"/>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99021E5-6F06-4A8F-8236-5AA5692EA38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9DAB195A-C7FE-4447-A83A-25F58D3F6384}"/>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139A9B61-D16B-4DA6-AA09-953441F45C8A}"/>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A0445E5E-4966-4BDA-B89A-15408238EE3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AE5B33B3-A58E-4E06-9C74-223D80658FC8}"/>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1BCBC997-979A-4B39-A352-DBBDFB636A99}"/>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45A3F48F-8105-4C58-AD78-B071C90A8568}"/>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1DE12084-1F42-45F8-A326-C224124C9C9C}"/>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D602559A-8CAB-41C3-B35A-5C9239FF2FAE}"/>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A6154D32-EBAB-4DF2-B049-190B6F0A5B6B}"/>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FDF95E91-68C2-4C62-988F-2F1FF69EFFFE}"/>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112250</xdr:rowOff>
    </xdr:from>
    <xdr:ext cx="762000" cy="259045"/>
    <xdr:sp macro="" textlink="">
      <xdr:nvSpPr>
        <xdr:cNvPr id="42" name="人口1人当たり決算額の推移最小値テキスト130">
          <a:extLst>
            <a:ext uri="{FF2B5EF4-FFF2-40B4-BE49-F238E27FC236}">
              <a16:creationId xmlns:a16="http://schemas.microsoft.com/office/drawing/2014/main" id="{48BFC817-73D4-4E9F-9E9D-E27FB726B0AA}"/>
            </a:ext>
          </a:extLst>
        </xdr:cNvPr>
        <xdr:cNvSpPr txBox="1"/>
      </xdr:nvSpPr>
      <xdr:spPr>
        <a:xfrm>
          <a:off x="5740400" y="34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58840A98-117A-4AF9-A064-453CC3A85A84}"/>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E4F3D4FE-9DA6-4252-A1BD-DEB91FCEE259}"/>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816136D8-1519-4E98-8C93-5EF3D5586035}"/>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102073</xdr:rowOff>
    </xdr:from>
    <xdr:to>
      <xdr:col>29</xdr:col>
      <xdr:colOff>127000</xdr:colOff>
      <xdr:row>19</xdr:row>
      <xdr:rowOff>133591</xdr:rowOff>
    </xdr:to>
    <xdr:cxnSp macro="">
      <xdr:nvCxnSpPr>
        <xdr:cNvPr id="46" name="直線コネクタ 45">
          <a:extLst>
            <a:ext uri="{FF2B5EF4-FFF2-40B4-BE49-F238E27FC236}">
              <a16:creationId xmlns:a16="http://schemas.microsoft.com/office/drawing/2014/main" id="{D83023B2-4B67-458F-A3D8-28AD5B518DDB}"/>
            </a:ext>
          </a:extLst>
        </xdr:cNvPr>
        <xdr:cNvCxnSpPr/>
      </xdr:nvCxnSpPr>
      <xdr:spPr bwMode="auto">
        <a:xfrm flipV="1">
          <a:off x="5003800" y="3407248"/>
          <a:ext cx="647700" cy="3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a:extLst>
            <a:ext uri="{FF2B5EF4-FFF2-40B4-BE49-F238E27FC236}">
              <a16:creationId xmlns:a16="http://schemas.microsoft.com/office/drawing/2014/main" id="{4B0F3525-9DFA-4D3B-AFC0-A5553475AF05}"/>
            </a:ext>
          </a:extLst>
        </xdr:cNvPr>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1BB30476-B2FB-4B95-BD4B-AD495E97F4DD}"/>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133591</xdr:rowOff>
    </xdr:from>
    <xdr:to>
      <xdr:col>26</xdr:col>
      <xdr:colOff>50800</xdr:colOff>
      <xdr:row>19</xdr:row>
      <xdr:rowOff>136963</xdr:rowOff>
    </xdr:to>
    <xdr:cxnSp macro="">
      <xdr:nvCxnSpPr>
        <xdr:cNvPr id="49" name="直線コネクタ 48">
          <a:extLst>
            <a:ext uri="{FF2B5EF4-FFF2-40B4-BE49-F238E27FC236}">
              <a16:creationId xmlns:a16="http://schemas.microsoft.com/office/drawing/2014/main" id="{9BC61863-0DAC-447A-AC8A-03F9F6F87E83}"/>
            </a:ext>
          </a:extLst>
        </xdr:cNvPr>
        <xdr:cNvCxnSpPr/>
      </xdr:nvCxnSpPr>
      <xdr:spPr bwMode="auto">
        <a:xfrm flipV="1">
          <a:off x="4305300" y="3438766"/>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6D753C45-23F4-4CBD-A84A-2194AAF36BAE}"/>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3829F756-6C70-412A-A73F-E0AE40213DC2}"/>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136963</xdr:rowOff>
    </xdr:from>
    <xdr:to>
      <xdr:col>22</xdr:col>
      <xdr:colOff>114300</xdr:colOff>
      <xdr:row>19</xdr:row>
      <xdr:rowOff>144421</xdr:rowOff>
    </xdr:to>
    <xdr:cxnSp macro="">
      <xdr:nvCxnSpPr>
        <xdr:cNvPr id="52" name="直線コネクタ 51">
          <a:extLst>
            <a:ext uri="{FF2B5EF4-FFF2-40B4-BE49-F238E27FC236}">
              <a16:creationId xmlns:a16="http://schemas.microsoft.com/office/drawing/2014/main" id="{C7EC5844-5AFE-4831-BD92-90A663C5800F}"/>
            </a:ext>
          </a:extLst>
        </xdr:cNvPr>
        <xdr:cNvCxnSpPr/>
      </xdr:nvCxnSpPr>
      <xdr:spPr bwMode="auto">
        <a:xfrm flipV="1">
          <a:off x="3606800" y="3442138"/>
          <a:ext cx="698500" cy="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B1DDB26A-7262-46F7-90A6-2F6C561E1088}"/>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894A8442-AD64-43CC-ACB7-FEF517BFDCD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142810</xdr:rowOff>
    </xdr:from>
    <xdr:to>
      <xdr:col>18</xdr:col>
      <xdr:colOff>177800</xdr:colOff>
      <xdr:row>19</xdr:row>
      <xdr:rowOff>144421</xdr:rowOff>
    </xdr:to>
    <xdr:cxnSp macro="">
      <xdr:nvCxnSpPr>
        <xdr:cNvPr id="55" name="直線コネクタ 54">
          <a:extLst>
            <a:ext uri="{FF2B5EF4-FFF2-40B4-BE49-F238E27FC236}">
              <a16:creationId xmlns:a16="http://schemas.microsoft.com/office/drawing/2014/main" id="{4EE86EAD-3C32-48BB-A2A9-6294D3BD9F1A}"/>
            </a:ext>
          </a:extLst>
        </xdr:cNvPr>
        <xdr:cNvCxnSpPr/>
      </xdr:nvCxnSpPr>
      <xdr:spPr bwMode="auto">
        <a:xfrm>
          <a:off x="2908300" y="3447985"/>
          <a:ext cx="698500" cy="1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150718B-F40A-4C3B-A12A-10EC9629816A}"/>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93300B0E-2E04-481D-B063-DF59F4793FB2}"/>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F53E6232-2887-45BF-98F4-0438965B21BA}"/>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741AEBC8-5FD2-4CA2-BA6A-E71F8BC3B678}"/>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B0441F4C-FB48-49F3-998A-B7E7D2DD2DB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B312584F-0ECA-4CEC-B6F7-F429F980C77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258449D7-E2A1-4295-AA5C-1AEA66D221D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7DB97F29-48BC-4CF7-A5ED-EE3304C9BC0B}"/>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F1324F3-C643-468D-B4E2-02924EB6EC3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51273</xdr:rowOff>
    </xdr:from>
    <xdr:to>
      <xdr:col>29</xdr:col>
      <xdr:colOff>177800</xdr:colOff>
      <xdr:row>19</xdr:row>
      <xdr:rowOff>152873</xdr:rowOff>
    </xdr:to>
    <xdr:sp macro="" textlink="">
      <xdr:nvSpPr>
        <xdr:cNvPr id="65" name="楕円 64">
          <a:extLst>
            <a:ext uri="{FF2B5EF4-FFF2-40B4-BE49-F238E27FC236}">
              <a16:creationId xmlns:a16="http://schemas.microsoft.com/office/drawing/2014/main" id="{64709DEA-C26B-4F73-AEFB-CCA2B41689BD}"/>
            </a:ext>
          </a:extLst>
        </xdr:cNvPr>
        <xdr:cNvSpPr/>
      </xdr:nvSpPr>
      <xdr:spPr bwMode="auto">
        <a:xfrm>
          <a:off x="5600700" y="3356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131300</xdr:rowOff>
    </xdr:from>
    <xdr:ext cx="762000" cy="259045"/>
    <xdr:sp macro="" textlink="">
      <xdr:nvSpPr>
        <xdr:cNvPr id="66" name="人口1人当たり決算額の推移該当値テキスト130">
          <a:extLst>
            <a:ext uri="{FF2B5EF4-FFF2-40B4-BE49-F238E27FC236}">
              <a16:creationId xmlns:a16="http://schemas.microsoft.com/office/drawing/2014/main" id="{DEFFF93A-D1E1-4B12-89EE-B1886703EA09}"/>
            </a:ext>
          </a:extLst>
        </xdr:cNvPr>
        <xdr:cNvSpPr txBox="1"/>
      </xdr:nvSpPr>
      <xdr:spPr>
        <a:xfrm>
          <a:off x="5740400" y="32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82791</xdr:rowOff>
    </xdr:from>
    <xdr:to>
      <xdr:col>26</xdr:col>
      <xdr:colOff>101600</xdr:colOff>
      <xdr:row>20</xdr:row>
      <xdr:rowOff>12941</xdr:rowOff>
    </xdr:to>
    <xdr:sp macro="" textlink="">
      <xdr:nvSpPr>
        <xdr:cNvPr id="67" name="楕円 66">
          <a:extLst>
            <a:ext uri="{FF2B5EF4-FFF2-40B4-BE49-F238E27FC236}">
              <a16:creationId xmlns:a16="http://schemas.microsoft.com/office/drawing/2014/main" id="{A2D9B08A-B420-4541-B4AC-60A81D293F63}"/>
            </a:ext>
          </a:extLst>
        </xdr:cNvPr>
        <xdr:cNvSpPr/>
      </xdr:nvSpPr>
      <xdr:spPr bwMode="auto">
        <a:xfrm>
          <a:off x="4953000" y="338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169168</xdr:rowOff>
    </xdr:from>
    <xdr:ext cx="736600" cy="259045"/>
    <xdr:sp macro="" textlink="">
      <xdr:nvSpPr>
        <xdr:cNvPr id="68" name="テキスト ボックス 67">
          <a:extLst>
            <a:ext uri="{FF2B5EF4-FFF2-40B4-BE49-F238E27FC236}">
              <a16:creationId xmlns:a16="http://schemas.microsoft.com/office/drawing/2014/main" id="{8094B8B1-194D-4CC9-BDCA-F43DE8D6A049}"/>
            </a:ext>
          </a:extLst>
        </xdr:cNvPr>
        <xdr:cNvSpPr txBox="1"/>
      </xdr:nvSpPr>
      <xdr:spPr>
        <a:xfrm>
          <a:off x="4622800" y="347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86163</xdr:rowOff>
    </xdr:from>
    <xdr:to>
      <xdr:col>22</xdr:col>
      <xdr:colOff>165100</xdr:colOff>
      <xdr:row>20</xdr:row>
      <xdr:rowOff>16313</xdr:rowOff>
    </xdr:to>
    <xdr:sp macro="" textlink="">
      <xdr:nvSpPr>
        <xdr:cNvPr id="69" name="楕円 68">
          <a:extLst>
            <a:ext uri="{FF2B5EF4-FFF2-40B4-BE49-F238E27FC236}">
              <a16:creationId xmlns:a16="http://schemas.microsoft.com/office/drawing/2014/main" id="{5E435610-1919-4E25-B863-AE47B5AD7EC4}"/>
            </a:ext>
          </a:extLst>
        </xdr:cNvPr>
        <xdr:cNvSpPr/>
      </xdr:nvSpPr>
      <xdr:spPr bwMode="auto">
        <a:xfrm>
          <a:off x="4254500" y="339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1090</xdr:rowOff>
    </xdr:from>
    <xdr:ext cx="762000" cy="259045"/>
    <xdr:sp macro="" textlink="">
      <xdr:nvSpPr>
        <xdr:cNvPr id="70" name="テキスト ボックス 69">
          <a:extLst>
            <a:ext uri="{FF2B5EF4-FFF2-40B4-BE49-F238E27FC236}">
              <a16:creationId xmlns:a16="http://schemas.microsoft.com/office/drawing/2014/main" id="{81E6A0ED-4BFB-48D8-BE0F-2290F574A151}"/>
            </a:ext>
          </a:extLst>
        </xdr:cNvPr>
        <xdr:cNvSpPr txBox="1"/>
      </xdr:nvSpPr>
      <xdr:spPr>
        <a:xfrm>
          <a:off x="3924300" y="347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93621</xdr:rowOff>
    </xdr:from>
    <xdr:to>
      <xdr:col>19</xdr:col>
      <xdr:colOff>38100</xdr:colOff>
      <xdr:row>20</xdr:row>
      <xdr:rowOff>23771</xdr:rowOff>
    </xdr:to>
    <xdr:sp macro="" textlink="">
      <xdr:nvSpPr>
        <xdr:cNvPr id="71" name="楕円 70">
          <a:extLst>
            <a:ext uri="{FF2B5EF4-FFF2-40B4-BE49-F238E27FC236}">
              <a16:creationId xmlns:a16="http://schemas.microsoft.com/office/drawing/2014/main" id="{25752EB3-D7E4-44B8-A40F-D25521D3ACB7}"/>
            </a:ext>
          </a:extLst>
        </xdr:cNvPr>
        <xdr:cNvSpPr/>
      </xdr:nvSpPr>
      <xdr:spPr bwMode="auto">
        <a:xfrm>
          <a:off x="3556000" y="3398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8548</xdr:rowOff>
    </xdr:from>
    <xdr:ext cx="762000" cy="259045"/>
    <xdr:sp macro="" textlink="">
      <xdr:nvSpPr>
        <xdr:cNvPr id="72" name="テキスト ボックス 71">
          <a:extLst>
            <a:ext uri="{FF2B5EF4-FFF2-40B4-BE49-F238E27FC236}">
              <a16:creationId xmlns:a16="http://schemas.microsoft.com/office/drawing/2014/main" id="{86514238-5F21-40A1-84BF-0667466C90B4}"/>
            </a:ext>
          </a:extLst>
        </xdr:cNvPr>
        <xdr:cNvSpPr txBox="1"/>
      </xdr:nvSpPr>
      <xdr:spPr>
        <a:xfrm>
          <a:off x="3225800" y="348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92010</xdr:rowOff>
    </xdr:from>
    <xdr:to>
      <xdr:col>15</xdr:col>
      <xdr:colOff>101600</xdr:colOff>
      <xdr:row>20</xdr:row>
      <xdr:rowOff>22160</xdr:rowOff>
    </xdr:to>
    <xdr:sp macro="" textlink="">
      <xdr:nvSpPr>
        <xdr:cNvPr id="73" name="楕円 72">
          <a:extLst>
            <a:ext uri="{FF2B5EF4-FFF2-40B4-BE49-F238E27FC236}">
              <a16:creationId xmlns:a16="http://schemas.microsoft.com/office/drawing/2014/main" id="{D817A84C-C15F-4ABE-9757-C7D3E6C5FBAF}"/>
            </a:ext>
          </a:extLst>
        </xdr:cNvPr>
        <xdr:cNvSpPr/>
      </xdr:nvSpPr>
      <xdr:spPr bwMode="auto">
        <a:xfrm>
          <a:off x="2857500" y="339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6937</xdr:rowOff>
    </xdr:from>
    <xdr:ext cx="762000" cy="259045"/>
    <xdr:sp macro="" textlink="">
      <xdr:nvSpPr>
        <xdr:cNvPr id="74" name="テキスト ボックス 73">
          <a:extLst>
            <a:ext uri="{FF2B5EF4-FFF2-40B4-BE49-F238E27FC236}">
              <a16:creationId xmlns:a16="http://schemas.microsoft.com/office/drawing/2014/main" id="{CE013465-E4B1-4FCC-B978-A55E5B8F30AC}"/>
            </a:ext>
          </a:extLst>
        </xdr:cNvPr>
        <xdr:cNvSpPr txBox="1"/>
      </xdr:nvSpPr>
      <xdr:spPr>
        <a:xfrm>
          <a:off x="2527300" y="34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B34BF12E-F114-4F21-BC42-8DE36AB28E69}"/>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D71DAA42-6EE8-49D7-BD66-6302F6911F43}"/>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BC26343B-2E2E-486C-84FC-AEFD8DE670F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99F6AB15-B09C-413C-85CC-FE0B02DD49A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4BE3A817-2B82-47A9-B33E-4C10A30028A1}"/>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99C864B8-E769-4D88-A231-3410E49E879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ACD35FC-7E89-493E-B3C7-CEA80387DBC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2DA80B64-45AD-435D-95E5-0FA69F21B8B4}"/>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3A0BDAB8-F16D-4350-A8F1-06F9DF88DE2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CA3F80BC-8DEC-4340-8BCD-CD7FCABA004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1A167850-5488-4C33-986C-B73D3D3A7E1C}"/>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BCDCFED4-BD06-4100-B3C5-9A0CABB5254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F7909FE7-E2F3-499C-8AF0-9C231AFC7CF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4EBA8FEE-3CC9-4BB1-9782-075A3892C8EF}"/>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259E6F03-3CC8-45E9-AC6F-E530CE69BE3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39108F4-2612-41F6-9BAD-B31A73E7D086}"/>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E2E3C1FD-D273-466A-AE7A-AB66288ECB81}"/>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5BAE2714-6E35-4DCD-B0BA-016FE22DCCAC}"/>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296E5CBC-DB5F-441E-AD45-8B83D3BF035C}"/>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5C952BB7-17B2-4804-AA87-285E5ADD6E1F}"/>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7998E35A-02E6-4C24-98FD-E8F24F061E95}"/>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AA3DA8C4-205F-407E-97AC-2BEDF784AF7F}"/>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8716E296-31A5-4DB8-B572-2C3ED4CC0EAA}"/>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782BE7B5-074E-4F94-B306-1900DC46ACE2}"/>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E8AEF989-C926-403C-A2C5-77C07FF7A6BB}"/>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F164F7A1-07A2-4193-94E3-430E183201B3}"/>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C984B2C9-7C68-4C31-86AB-ABBD250AEC12}"/>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2F43A2BB-250C-4F2E-B79E-19344522A7B5}"/>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2874338D-8CCF-4373-A9C4-D97D34A99F93}"/>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C1284E22-3091-49CE-ABF3-FAAB07E254AE}"/>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3EC498BF-A3B3-4597-A4E6-AFF52052CCDA}"/>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9ADD4A44-E52E-42E9-A2F9-525575CBF96F}"/>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226301</xdr:rowOff>
    </xdr:from>
    <xdr:to>
      <xdr:col>29</xdr:col>
      <xdr:colOff>127000</xdr:colOff>
      <xdr:row>34</xdr:row>
      <xdr:rowOff>268351</xdr:rowOff>
    </xdr:to>
    <xdr:cxnSp macro="">
      <xdr:nvCxnSpPr>
        <xdr:cNvPr id="107" name="直線コネクタ 106">
          <a:extLst>
            <a:ext uri="{FF2B5EF4-FFF2-40B4-BE49-F238E27FC236}">
              <a16:creationId xmlns:a16="http://schemas.microsoft.com/office/drawing/2014/main" id="{3BEE55F7-54A0-44FA-8054-63B318D0C0DF}"/>
            </a:ext>
          </a:extLst>
        </xdr:cNvPr>
        <xdr:cNvCxnSpPr/>
      </xdr:nvCxnSpPr>
      <xdr:spPr bwMode="auto">
        <a:xfrm>
          <a:off x="5003800" y="6493751"/>
          <a:ext cx="647700" cy="4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77464FB2-3D12-4863-9B1B-BE7ABCBB7254}"/>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FFBF509-4E79-44EB-95D8-04E4B84DE26C}"/>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172263</xdr:rowOff>
    </xdr:from>
    <xdr:to>
      <xdr:col>26</xdr:col>
      <xdr:colOff>50800</xdr:colOff>
      <xdr:row>34</xdr:row>
      <xdr:rowOff>226301</xdr:rowOff>
    </xdr:to>
    <xdr:cxnSp macro="">
      <xdr:nvCxnSpPr>
        <xdr:cNvPr id="110" name="直線コネクタ 109">
          <a:extLst>
            <a:ext uri="{FF2B5EF4-FFF2-40B4-BE49-F238E27FC236}">
              <a16:creationId xmlns:a16="http://schemas.microsoft.com/office/drawing/2014/main" id="{BFC9C870-C4FA-4F75-A5E9-4C9768D2A4AC}"/>
            </a:ext>
          </a:extLst>
        </xdr:cNvPr>
        <xdr:cNvCxnSpPr/>
      </xdr:nvCxnSpPr>
      <xdr:spPr bwMode="auto">
        <a:xfrm>
          <a:off x="4305300" y="6439713"/>
          <a:ext cx="698500" cy="5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E899347A-2FB0-4CFD-9C4B-2E225264D394}"/>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A49E4935-DE25-4429-BF12-0E2481CC0FC6}"/>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133388</xdr:rowOff>
    </xdr:from>
    <xdr:to>
      <xdr:col>22</xdr:col>
      <xdr:colOff>114300</xdr:colOff>
      <xdr:row>34</xdr:row>
      <xdr:rowOff>172263</xdr:rowOff>
    </xdr:to>
    <xdr:cxnSp macro="">
      <xdr:nvCxnSpPr>
        <xdr:cNvPr id="113" name="直線コネクタ 112">
          <a:extLst>
            <a:ext uri="{FF2B5EF4-FFF2-40B4-BE49-F238E27FC236}">
              <a16:creationId xmlns:a16="http://schemas.microsoft.com/office/drawing/2014/main" id="{E6332845-86EF-4219-9B6E-B1DAF42329B3}"/>
            </a:ext>
          </a:extLst>
        </xdr:cNvPr>
        <xdr:cNvCxnSpPr/>
      </xdr:nvCxnSpPr>
      <xdr:spPr bwMode="auto">
        <a:xfrm>
          <a:off x="3606800" y="6400838"/>
          <a:ext cx="698500" cy="3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4962AAB4-A7B1-48F2-BB57-C68ED1A22EC3}"/>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6C6D0C1B-01EA-440D-8BE5-615EADFB5162}"/>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107633</xdr:rowOff>
    </xdr:from>
    <xdr:to>
      <xdr:col>18</xdr:col>
      <xdr:colOff>177800</xdr:colOff>
      <xdr:row>34</xdr:row>
      <xdr:rowOff>133388</xdr:rowOff>
    </xdr:to>
    <xdr:cxnSp macro="">
      <xdr:nvCxnSpPr>
        <xdr:cNvPr id="116" name="直線コネクタ 115">
          <a:extLst>
            <a:ext uri="{FF2B5EF4-FFF2-40B4-BE49-F238E27FC236}">
              <a16:creationId xmlns:a16="http://schemas.microsoft.com/office/drawing/2014/main" id="{78175321-D50D-4834-8787-6ECFABFD2720}"/>
            </a:ext>
          </a:extLst>
        </xdr:cNvPr>
        <xdr:cNvCxnSpPr/>
      </xdr:nvCxnSpPr>
      <xdr:spPr bwMode="auto">
        <a:xfrm>
          <a:off x="2908300" y="6375083"/>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71E76944-F044-4A55-AEE5-09BA47EB9AF9}"/>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41566B42-3385-46F4-87C3-7A6B32637318}"/>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8F85F7BA-65A9-49A2-85C7-BD59AA77916C}"/>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F0849F8E-D469-47F3-B91D-0829E90B29B1}"/>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FEF0C254-05AA-4AE4-822B-B51E7B30B59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FCDB2A46-CC33-411D-98F9-E194F96BF46C}"/>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F4D46CCE-C1D3-4580-AF85-0C228E03772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8B646A7B-3F22-4511-8241-BF6A6604C11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32E68716-B439-42DA-8F15-07147524945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217551</xdr:rowOff>
    </xdr:from>
    <xdr:to>
      <xdr:col>29</xdr:col>
      <xdr:colOff>177800</xdr:colOff>
      <xdr:row>34</xdr:row>
      <xdr:rowOff>319151</xdr:rowOff>
    </xdr:to>
    <xdr:sp macro="" textlink="">
      <xdr:nvSpPr>
        <xdr:cNvPr id="126" name="楕円 125">
          <a:extLst>
            <a:ext uri="{FF2B5EF4-FFF2-40B4-BE49-F238E27FC236}">
              <a16:creationId xmlns:a16="http://schemas.microsoft.com/office/drawing/2014/main" id="{4A5C4917-0361-4611-8B04-CC692314C6CE}"/>
            </a:ext>
          </a:extLst>
        </xdr:cNvPr>
        <xdr:cNvSpPr/>
      </xdr:nvSpPr>
      <xdr:spPr bwMode="auto">
        <a:xfrm>
          <a:off x="5600700" y="648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62628</xdr:rowOff>
    </xdr:from>
    <xdr:ext cx="762000" cy="259045"/>
    <xdr:sp macro="" textlink="">
      <xdr:nvSpPr>
        <xdr:cNvPr id="127" name="人口1人当たり決算額の推移該当値テキスト445">
          <a:extLst>
            <a:ext uri="{FF2B5EF4-FFF2-40B4-BE49-F238E27FC236}">
              <a16:creationId xmlns:a16="http://schemas.microsoft.com/office/drawing/2014/main" id="{28B611A9-74BB-443B-A64E-52A646EB45A1}"/>
            </a:ext>
          </a:extLst>
        </xdr:cNvPr>
        <xdr:cNvSpPr txBox="1"/>
      </xdr:nvSpPr>
      <xdr:spPr>
        <a:xfrm>
          <a:off x="5740400" y="633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175501</xdr:rowOff>
    </xdr:from>
    <xdr:to>
      <xdr:col>26</xdr:col>
      <xdr:colOff>101600</xdr:colOff>
      <xdr:row>34</xdr:row>
      <xdr:rowOff>277101</xdr:rowOff>
    </xdr:to>
    <xdr:sp macro="" textlink="">
      <xdr:nvSpPr>
        <xdr:cNvPr id="128" name="楕円 127">
          <a:extLst>
            <a:ext uri="{FF2B5EF4-FFF2-40B4-BE49-F238E27FC236}">
              <a16:creationId xmlns:a16="http://schemas.microsoft.com/office/drawing/2014/main" id="{BFBE1722-0F48-4616-B295-46D3E7770D99}"/>
            </a:ext>
          </a:extLst>
        </xdr:cNvPr>
        <xdr:cNvSpPr/>
      </xdr:nvSpPr>
      <xdr:spPr bwMode="auto">
        <a:xfrm>
          <a:off x="4953000" y="64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287278</xdr:rowOff>
    </xdr:from>
    <xdr:ext cx="736600" cy="259045"/>
    <xdr:sp macro="" textlink="">
      <xdr:nvSpPr>
        <xdr:cNvPr id="129" name="テキスト ボックス 128">
          <a:extLst>
            <a:ext uri="{FF2B5EF4-FFF2-40B4-BE49-F238E27FC236}">
              <a16:creationId xmlns:a16="http://schemas.microsoft.com/office/drawing/2014/main" id="{55FE6132-3DA3-46CE-9845-BBD0AB7878A5}"/>
            </a:ext>
          </a:extLst>
        </xdr:cNvPr>
        <xdr:cNvSpPr txBox="1"/>
      </xdr:nvSpPr>
      <xdr:spPr>
        <a:xfrm>
          <a:off x="4622800" y="621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121463</xdr:rowOff>
    </xdr:from>
    <xdr:to>
      <xdr:col>22</xdr:col>
      <xdr:colOff>165100</xdr:colOff>
      <xdr:row>34</xdr:row>
      <xdr:rowOff>223063</xdr:rowOff>
    </xdr:to>
    <xdr:sp macro="" textlink="">
      <xdr:nvSpPr>
        <xdr:cNvPr id="130" name="楕円 129">
          <a:extLst>
            <a:ext uri="{FF2B5EF4-FFF2-40B4-BE49-F238E27FC236}">
              <a16:creationId xmlns:a16="http://schemas.microsoft.com/office/drawing/2014/main" id="{9798100B-9AB4-43AC-B3FF-FEDF3ACEEFC6}"/>
            </a:ext>
          </a:extLst>
        </xdr:cNvPr>
        <xdr:cNvSpPr/>
      </xdr:nvSpPr>
      <xdr:spPr bwMode="auto">
        <a:xfrm>
          <a:off x="4254500" y="638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233240</xdr:rowOff>
    </xdr:from>
    <xdr:ext cx="762000" cy="259045"/>
    <xdr:sp macro="" textlink="">
      <xdr:nvSpPr>
        <xdr:cNvPr id="131" name="テキスト ボックス 130">
          <a:extLst>
            <a:ext uri="{FF2B5EF4-FFF2-40B4-BE49-F238E27FC236}">
              <a16:creationId xmlns:a16="http://schemas.microsoft.com/office/drawing/2014/main" id="{5024EFAA-F28A-4130-A383-B97511B478FA}"/>
            </a:ext>
          </a:extLst>
        </xdr:cNvPr>
        <xdr:cNvSpPr txBox="1"/>
      </xdr:nvSpPr>
      <xdr:spPr>
        <a:xfrm>
          <a:off x="3924300" y="615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82588</xdr:rowOff>
    </xdr:from>
    <xdr:to>
      <xdr:col>19</xdr:col>
      <xdr:colOff>38100</xdr:colOff>
      <xdr:row>34</xdr:row>
      <xdr:rowOff>184188</xdr:rowOff>
    </xdr:to>
    <xdr:sp macro="" textlink="">
      <xdr:nvSpPr>
        <xdr:cNvPr id="132" name="楕円 131">
          <a:extLst>
            <a:ext uri="{FF2B5EF4-FFF2-40B4-BE49-F238E27FC236}">
              <a16:creationId xmlns:a16="http://schemas.microsoft.com/office/drawing/2014/main" id="{85CFC953-0FCB-40B7-8F5D-464DC28C6977}"/>
            </a:ext>
          </a:extLst>
        </xdr:cNvPr>
        <xdr:cNvSpPr/>
      </xdr:nvSpPr>
      <xdr:spPr bwMode="auto">
        <a:xfrm>
          <a:off x="3556000" y="635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194365</xdr:rowOff>
    </xdr:from>
    <xdr:ext cx="762000" cy="259045"/>
    <xdr:sp macro="" textlink="">
      <xdr:nvSpPr>
        <xdr:cNvPr id="133" name="テキスト ボックス 132">
          <a:extLst>
            <a:ext uri="{FF2B5EF4-FFF2-40B4-BE49-F238E27FC236}">
              <a16:creationId xmlns:a16="http://schemas.microsoft.com/office/drawing/2014/main" id="{6432542C-1564-4304-A85C-B712D1F0BD30}"/>
            </a:ext>
          </a:extLst>
        </xdr:cNvPr>
        <xdr:cNvSpPr txBox="1"/>
      </xdr:nvSpPr>
      <xdr:spPr>
        <a:xfrm>
          <a:off x="3225800" y="611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56833</xdr:rowOff>
    </xdr:from>
    <xdr:to>
      <xdr:col>15</xdr:col>
      <xdr:colOff>101600</xdr:colOff>
      <xdr:row>34</xdr:row>
      <xdr:rowOff>158433</xdr:rowOff>
    </xdr:to>
    <xdr:sp macro="" textlink="">
      <xdr:nvSpPr>
        <xdr:cNvPr id="134" name="楕円 133">
          <a:extLst>
            <a:ext uri="{FF2B5EF4-FFF2-40B4-BE49-F238E27FC236}">
              <a16:creationId xmlns:a16="http://schemas.microsoft.com/office/drawing/2014/main" id="{C9216334-6804-41BC-B1A4-61A9D6FD0ED7}"/>
            </a:ext>
          </a:extLst>
        </xdr:cNvPr>
        <xdr:cNvSpPr/>
      </xdr:nvSpPr>
      <xdr:spPr bwMode="auto">
        <a:xfrm>
          <a:off x="2857500" y="632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168610</xdr:rowOff>
    </xdr:from>
    <xdr:ext cx="762000" cy="259045"/>
    <xdr:sp macro="" textlink="">
      <xdr:nvSpPr>
        <xdr:cNvPr id="135" name="テキスト ボックス 134">
          <a:extLst>
            <a:ext uri="{FF2B5EF4-FFF2-40B4-BE49-F238E27FC236}">
              <a16:creationId xmlns:a16="http://schemas.microsoft.com/office/drawing/2014/main" id="{644B1436-3C7A-48B6-A9E3-2AF561245A1F}"/>
            </a:ext>
          </a:extLst>
        </xdr:cNvPr>
        <xdr:cNvSpPr txBox="1"/>
      </xdr:nvSpPr>
      <xdr:spPr>
        <a:xfrm>
          <a:off x="2527300" y="609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6C14CA-3C2E-41D8-A289-656F20F399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5936B97-EC1F-4B3F-93EA-C05331F2151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AA1A866-2436-4DAA-873E-6ABAD23C444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D02D526-081A-4104-A168-BD323596215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EB4C71-4BD3-4EE4-80B4-EF88CFBA42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B16B7D3-5550-4CC9-8AB3-B5E042D1F8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55B146-224B-4FEE-A9D2-6C9EAB8174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86848B-5F2B-450B-BE70-D58A0F48093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9B1227-E6AB-4F4F-B1BA-A659DAA8AF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6D923F2-B114-430F-850E-3D314D1E791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663AE8-120B-4AFF-9426-8F77603470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6BFEB66-CCEF-4C64-A64E-F32AC44A9E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4AE6EA-8362-4498-A9A7-B377739992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09BC09-45EE-49D5-946E-3BA359A53D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D9DDB81-A0CD-40F4-BDF5-F5C6F3266BC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E917B16-ED5C-473F-983F-C262ACED303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BE7EF1C7-2328-4696-BE43-4AA486E31E4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F9A1268-AAB8-46F8-BA8C-23D5B8BB494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63177F46-1CAB-44A9-8CB4-D564DEA60BC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57AFE8C-EDBB-4937-A0D6-1FCF6DB5DFA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0C03E5E-6962-4435-B5F3-2A68FFECF65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AD337D3-CFAE-490F-A6DE-F5CD56B7D85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850C2D3C-D9D3-488A-8E28-6D76BA4AA144}"/>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0874B31-ADBC-43C6-8D68-09D5D77DB9A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1AD181F-0E4A-46D8-9F57-AE260EFCC7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37C35D4-7ACD-45B0-ABDB-3B40E7ABB5C9}"/>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81F11A6-7518-4DBA-8D62-3B5ABACF3C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DA4822C-DA6D-4E93-A13E-8279C08132A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0EC4C3F-38ED-47D1-ADE6-93A68DF5A46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8227D2A-BC76-4519-9318-5380C11BCE9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90288D5D-D1B6-4FA1-8780-88CC721D065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394E1FB-055C-48AB-A65D-87F4EF83399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DACFF59-5EE6-4077-8564-B3811F2BEF0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9FD943E-9681-4EE9-ADFB-AD63BA77175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DCB8762-DCE5-4162-96FD-3C114CD61A5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8BF7C33-E7DD-44A8-928D-A3B952721AC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ACF622F-7899-43F7-B46C-7B948AE4EF9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1F59855-54E6-4A55-9B14-809ECE66235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B13978D-1CAB-4596-A5C7-B25101197A6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364954D-1CB9-46CF-B6AD-B245490C55B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A6E4FA1E-0D9C-4212-87E8-568E1EEE711E}"/>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493E12C-1F67-4A97-805D-5CE751D4C863}"/>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F943EEBD-4F62-4206-9C48-98740188B635}"/>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81E30C74-21BB-4D8B-A984-2436E819C63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DB02706-8F9F-4D23-870D-59EC2DE2439C}"/>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BBD9D699-2652-44DB-B2CE-187980300416}"/>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F852CBAA-7816-469B-ACCA-CF05ABB7BD39}"/>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341027B-F4C9-4EC5-A003-A21BAC3B914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D67921A2-3C32-4271-88E4-3B71ECB2134A}"/>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A7B2A64-221D-468F-88A2-0C03E8FD28F9}"/>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CF41E552-0F22-4953-B6EA-6E045B475A89}"/>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A8C263C3-839D-4517-9BB3-93FF6EB4A36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9F5677CD-FEFC-426C-BD53-3F73C6C13E1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E5050F6F-5830-42D9-939E-14DAC51AD01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13A10617-1EBD-47B1-8601-189BDF5B6BB5}"/>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8A548946-C4C4-4192-A3A2-BE631D16E8DF}"/>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76BEFF49-AFF1-4049-A089-5CE90B37658D}"/>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4529BA9B-3885-414E-9083-2B89DDAB5CB1}"/>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F5B6876C-E282-487D-B258-B7823678DF02}"/>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91625</xdr:rowOff>
    </xdr:from>
    <xdr:to>
      <xdr:col>24</xdr:col>
      <xdr:colOff>63500</xdr:colOff>
      <xdr:row>38</xdr:row>
      <xdr:rowOff>99688</xdr:rowOff>
    </xdr:to>
    <xdr:cxnSp macro="">
      <xdr:nvCxnSpPr>
        <xdr:cNvPr id="61" name="直線コネクタ 60">
          <a:extLst>
            <a:ext uri="{FF2B5EF4-FFF2-40B4-BE49-F238E27FC236}">
              <a16:creationId xmlns:a16="http://schemas.microsoft.com/office/drawing/2014/main" id="{380727E5-E062-4F6E-8B5B-8CFFECE23F48}"/>
            </a:ext>
          </a:extLst>
        </xdr:cNvPr>
        <xdr:cNvCxnSpPr/>
      </xdr:nvCxnSpPr>
      <xdr:spPr>
        <a:xfrm flipV="1">
          <a:off x="3797300" y="6606725"/>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a:extLst>
            <a:ext uri="{FF2B5EF4-FFF2-40B4-BE49-F238E27FC236}">
              <a16:creationId xmlns:a16="http://schemas.microsoft.com/office/drawing/2014/main" id="{96D8EEDB-DA57-446E-B7BC-C100FAFD6BE0}"/>
            </a:ext>
          </a:extLst>
        </xdr:cNvPr>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99A19FD9-0A31-403F-B07D-3534FB135864}"/>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79204</xdr:rowOff>
    </xdr:from>
    <xdr:to>
      <xdr:col>19</xdr:col>
      <xdr:colOff>177800</xdr:colOff>
      <xdr:row>38</xdr:row>
      <xdr:rowOff>99688</xdr:rowOff>
    </xdr:to>
    <xdr:cxnSp macro="">
      <xdr:nvCxnSpPr>
        <xdr:cNvPr id="64" name="直線コネクタ 63">
          <a:extLst>
            <a:ext uri="{FF2B5EF4-FFF2-40B4-BE49-F238E27FC236}">
              <a16:creationId xmlns:a16="http://schemas.microsoft.com/office/drawing/2014/main" id="{EF27348C-F50A-4C89-A780-1E965E8B60F5}"/>
            </a:ext>
          </a:extLst>
        </xdr:cNvPr>
        <xdr:cNvCxnSpPr/>
      </xdr:nvCxnSpPr>
      <xdr:spPr>
        <a:xfrm>
          <a:off x="2908300" y="6594304"/>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E9527461-0AE8-48B2-88B0-B74C44C0BAD1}"/>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a:extLst>
            <a:ext uri="{FF2B5EF4-FFF2-40B4-BE49-F238E27FC236}">
              <a16:creationId xmlns:a16="http://schemas.microsoft.com/office/drawing/2014/main" id="{657997CA-2236-493B-9A91-28A4E69D67F9}"/>
            </a:ext>
          </a:extLst>
        </xdr:cNvPr>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79204</xdr:rowOff>
    </xdr:from>
    <xdr:to>
      <xdr:col>15</xdr:col>
      <xdr:colOff>50800</xdr:colOff>
      <xdr:row>38</xdr:row>
      <xdr:rowOff>86809</xdr:rowOff>
    </xdr:to>
    <xdr:cxnSp macro="">
      <xdr:nvCxnSpPr>
        <xdr:cNvPr id="67" name="直線コネクタ 66">
          <a:extLst>
            <a:ext uri="{FF2B5EF4-FFF2-40B4-BE49-F238E27FC236}">
              <a16:creationId xmlns:a16="http://schemas.microsoft.com/office/drawing/2014/main" id="{64119861-19DA-495C-AEE2-2E41FFBB01D1}"/>
            </a:ext>
          </a:extLst>
        </xdr:cNvPr>
        <xdr:cNvCxnSpPr/>
      </xdr:nvCxnSpPr>
      <xdr:spPr>
        <a:xfrm flipV="1">
          <a:off x="2019300" y="6594304"/>
          <a:ext cx="889000" cy="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245D9D3C-442E-4CE4-96B5-9098418A3486}"/>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a:extLst>
            <a:ext uri="{FF2B5EF4-FFF2-40B4-BE49-F238E27FC236}">
              <a16:creationId xmlns:a16="http://schemas.microsoft.com/office/drawing/2014/main" id="{B2298EE0-1840-43C0-B821-4DD566E38289}"/>
            </a:ext>
          </a:extLst>
        </xdr:cNvPr>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86809</xdr:rowOff>
    </xdr:from>
    <xdr:to>
      <xdr:col>10</xdr:col>
      <xdr:colOff>114300</xdr:colOff>
      <xdr:row>38</xdr:row>
      <xdr:rowOff>96334</xdr:rowOff>
    </xdr:to>
    <xdr:cxnSp macro="">
      <xdr:nvCxnSpPr>
        <xdr:cNvPr id="70" name="直線コネクタ 69">
          <a:extLst>
            <a:ext uri="{FF2B5EF4-FFF2-40B4-BE49-F238E27FC236}">
              <a16:creationId xmlns:a16="http://schemas.microsoft.com/office/drawing/2014/main" id="{FA0DED5A-1601-45E9-AE46-9D2008ADA620}"/>
            </a:ext>
          </a:extLst>
        </xdr:cNvPr>
        <xdr:cNvCxnSpPr/>
      </xdr:nvCxnSpPr>
      <xdr:spPr>
        <a:xfrm flipV="1">
          <a:off x="1130300" y="660190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471989FF-D5FF-4D34-B807-B96268EDF1D4}"/>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a:extLst>
            <a:ext uri="{FF2B5EF4-FFF2-40B4-BE49-F238E27FC236}">
              <a16:creationId xmlns:a16="http://schemas.microsoft.com/office/drawing/2014/main" id="{7C5507F5-75B5-4B66-8718-57DE82CE66BA}"/>
            </a:ext>
          </a:extLst>
        </xdr:cNvPr>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EF5A6CB6-2C15-4DC9-BDDB-313226F75286}"/>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a:extLst>
            <a:ext uri="{FF2B5EF4-FFF2-40B4-BE49-F238E27FC236}">
              <a16:creationId xmlns:a16="http://schemas.microsoft.com/office/drawing/2014/main" id="{4813A233-EAAD-4D34-89C4-18E19293F034}"/>
            </a:ext>
          </a:extLst>
        </xdr:cNvPr>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3AA2FE4-3D57-4335-A511-6650BCDD7B1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E20D18D-1836-48BA-9C9B-D1BECA956C5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1A67BA7-438D-4865-9A99-E7BB8DFCC38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6963E7D-FEEF-45A1-8F2D-F84DD5E9381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16D0C54-D232-4DA3-A50A-CB25E4FF200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40825</xdr:rowOff>
    </xdr:from>
    <xdr:to>
      <xdr:col>24</xdr:col>
      <xdr:colOff>114300</xdr:colOff>
      <xdr:row>38</xdr:row>
      <xdr:rowOff>142425</xdr:rowOff>
    </xdr:to>
    <xdr:sp macro="" textlink="">
      <xdr:nvSpPr>
        <xdr:cNvPr id="80" name="楕円 79">
          <a:extLst>
            <a:ext uri="{FF2B5EF4-FFF2-40B4-BE49-F238E27FC236}">
              <a16:creationId xmlns:a16="http://schemas.microsoft.com/office/drawing/2014/main" id="{58D42CED-9B09-4ED8-A863-780C871112E0}"/>
            </a:ext>
          </a:extLst>
        </xdr:cNvPr>
        <xdr:cNvSpPr/>
      </xdr:nvSpPr>
      <xdr:spPr>
        <a:xfrm>
          <a:off x="4584700" y="65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127202</xdr:rowOff>
    </xdr:from>
    <xdr:ext cx="534377" cy="259045"/>
    <xdr:sp macro="" textlink="">
      <xdr:nvSpPr>
        <xdr:cNvPr id="81" name="人件費該当値テキスト">
          <a:extLst>
            <a:ext uri="{FF2B5EF4-FFF2-40B4-BE49-F238E27FC236}">
              <a16:creationId xmlns:a16="http://schemas.microsoft.com/office/drawing/2014/main" id="{EB843BE3-E6E0-4765-82D5-17300B8AD21D}"/>
            </a:ext>
          </a:extLst>
        </xdr:cNvPr>
        <xdr:cNvSpPr txBox="1"/>
      </xdr:nvSpPr>
      <xdr:spPr>
        <a:xfrm>
          <a:off x="4686300" y="647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48888</xdr:rowOff>
    </xdr:from>
    <xdr:to>
      <xdr:col>20</xdr:col>
      <xdr:colOff>38100</xdr:colOff>
      <xdr:row>38</xdr:row>
      <xdr:rowOff>150488</xdr:rowOff>
    </xdr:to>
    <xdr:sp macro="" textlink="">
      <xdr:nvSpPr>
        <xdr:cNvPr id="82" name="楕円 81">
          <a:extLst>
            <a:ext uri="{FF2B5EF4-FFF2-40B4-BE49-F238E27FC236}">
              <a16:creationId xmlns:a16="http://schemas.microsoft.com/office/drawing/2014/main" id="{766D2D91-72BA-4F80-BD72-2A121365874C}"/>
            </a:ext>
          </a:extLst>
        </xdr:cNvPr>
        <xdr:cNvSpPr/>
      </xdr:nvSpPr>
      <xdr:spPr>
        <a:xfrm>
          <a:off x="3746500" y="65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141615</xdr:rowOff>
    </xdr:from>
    <xdr:ext cx="534377" cy="259045"/>
    <xdr:sp macro="" textlink="">
      <xdr:nvSpPr>
        <xdr:cNvPr id="83" name="テキスト ボックス 82">
          <a:extLst>
            <a:ext uri="{FF2B5EF4-FFF2-40B4-BE49-F238E27FC236}">
              <a16:creationId xmlns:a16="http://schemas.microsoft.com/office/drawing/2014/main" id="{4D5ACA9D-3788-49B6-8B45-660C47324C73}"/>
            </a:ext>
          </a:extLst>
        </xdr:cNvPr>
        <xdr:cNvSpPr txBox="1"/>
      </xdr:nvSpPr>
      <xdr:spPr>
        <a:xfrm>
          <a:off x="3530111" y="66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28404</xdr:rowOff>
    </xdr:from>
    <xdr:to>
      <xdr:col>15</xdr:col>
      <xdr:colOff>101600</xdr:colOff>
      <xdr:row>38</xdr:row>
      <xdr:rowOff>130004</xdr:rowOff>
    </xdr:to>
    <xdr:sp macro="" textlink="">
      <xdr:nvSpPr>
        <xdr:cNvPr id="84" name="楕円 83">
          <a:extLst>
            <a:ext uri="{FF2B5EF4-FFF2-40B4-BE49-F238E27FC236}">
              <a16:creationId xmlns:a16="http://schemas.microsoft.com/office/drawing/2014/main" id="{0957C83F-B596-4A59-9337-48FAFC494AD4}"/>
            </a:ext>
          </a:extLst>
        </xdr:cNvPr>
        <xdr:cNvSpPr/>
      </xdr:nvSpPr>
      <xdr:spPr>
        <a:xfrm>
          <a:off x="2857500" y="654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121131</xdr:rowOff>
    </xdr:from>
    <xdr:ext cx="534377" cy="259045"/>
    <xdr:sp macro="" textlink="">
      <xdr:nvSpPr>
        <xdr:cNvPr id="85" name="テキスト ボックス 84">
          <a:extLst>
            <a:ext uri="{FF2B5EF4-FFF2-40B4-BE49-F238E27FC236}">
              <a16:creationId xmlns:a16="http://schemas.microsoft.com/office/drawing/2014/main" id="{C6093BF7-8088-474C-AC15-E002192360C9}"/>
            </a:ext>
          </a:extLst>
        </xdr:cNvPr>
        <xdr:cNvSpPr txBox="1"/>
      </xdr:nvSpPr>
      <xdr:spPr>
        <a:xfrm>
          <a:off x="2641111" y="663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36009</xdr:rowOff>
    </xdr:from>
    <xdr:to>
      <xdr:col>10</xdr:col>
      <xdr:colOff>165100</xdr:colOff>
      <xdr:row>38</xdr:row>
      <xdr:rowOff>137609</xdr:rowOff>
    </xdr:to>
    <xdr:sp macro="" textlink="">
      <xdr:nvSpPr>
        <xdr:cNvPr id="86" name="楕円 85">
          <a:extLst>
            <a:ext uri="{FF2B5EF4-FFF2-40B4-BE49-F238E27FC236}">
              <a16:creationId xmlns:a16="http://schemas.microsoft.com/office/drawing/2014/main" id="{26EA33CE-D6F1-40DF-8549-75B0C13A0527}"/>
            </a:ext>
          </a:extLst>
        </xdr:cNvPr>
        <xdr:cNvSpPr/>
      </xdr:nvSpPr>
      <xdr:spPr>
        <a:xfrm>
          <a:off x="1968500" y="65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128736</xdr:rowOff>
    </xdr:from>
    <xdr:ext cx="534377" cy="259045"/>
    <xdr:sp macro="" textlink="">
      <xdr:nvSpPr>
        <xdr:cNvPr id="87" name="テキスト ボックス 86">
          <a:extLst>
            <a:ext uri="{FF2B5EF4-FFF2-40B4-BE49-F238E27FC236}">
              <a16:creationId xmlns:a16="http://schemas.microsoft.com/office/drawing/2014/main" id="{1DA2DECC-FE47-42EE-8D69-86799839FFBE}"/>
            </a:ext>
          </a:extLst>
        </xdr:cNvPr>
        <xdr:cNvSpPr txBox="1"/>
      </xdr:nvSpPr>
      <xdr:spPr>
        <a:xfrm>
          <a:off x="1752111" y="66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45534</xdr:rowOff>
    </xdr:from>
    <xdr:to>
      <xdr:col>6</xdr:col>
      <xdr:colOff>38100</xdr:colOff>
      <xdr:row>38</xdr:row>
      <xdr:rowOff>147134</xdr:rowOff>
    </xdr:to>
    <xdr:sp macro="" textlink="">
      <xdr:nvSpPr>
        <xdr:cNvPr id="88" name="楕円 87">
          <a:extLst>
            <a:ext uri="{FF2B5EF4-FFF2-40B4-BE49-F238E27FC236}">
              <a16:creationId xmlns:a16="http://schemas.microsoft.com/office/drawing/2014/main" id="{F6CCB4EC-E40C-48D6-A588-CC51165396DC}"/>
            </a:ext>
          </a:extLst>
        </xdr:cNvPr>
        <xdr:cNvSpPr/>
      </xdr:nvSpPr>
      <xdr:spPr>
        <a:xfrm>
          <a:off x="1079500" y="65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138261</xdr:rowOff>
    </xdr:from>
    <xdr:ext cx="534377" cy="259045"/>
    <xdr:sp macro="" textlink="">
      <xdr:nvSpPr>
        <xdr:cNvPr id="89" name="テキスト ボックス 88">
          <a:extLst>
            <a:ext uri="{FF2B5EF4-FFF2-40B4-BE49-F238E27FC236}">
              <a16:creationId xmlns:a16="http://schemas.microsoft.com/office/drawing/2014/main" id="{C0E431FC-753C-468F-96FD-6BD147A9528C}"/>
            </a:ext>
          </a:extLst>
        </xdr:cNvPr>
        <xdr:cNvSpPr txBox="1"/>
      </xdr:nvSpPr>
      <xdr:spPr>
        <a:xfrm>
          <a:off x="863111" y="66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8E92B3BE-6C95-42A0-A21D-44647BB36CF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3BD22B17-1E4E-4BC0-B027-675C472FB80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531FB2C-E1D6-4E8F-A057-49ADD14593D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B0A651A8-7415-454A-BA92-D7E3F0AF780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3110E448-6A91-4C2B-BF83-3A54CD8EE04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74E747C-4D1E-463A-95F0-671C04DF84B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6D68047-ED1A-4D74-B9A2-9CF123212AFC}"/>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FD60FA35-09E8-483C-A149-163ABF4D622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B230505-239F-4B5B-AAF4-007FFECE29A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C702500-BAC3-42ED-9835-C550BBE9E8F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A15CE1E3-BA09-41D9-AC9E-E5CF714D986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2B67BA8B-6ABE-426D-BC30-64C5D8BA126C}"/>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E8BC4C8-D4BB-4620-869A-4DE610ACF8B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AF006D3B-2AA4-45B7-BA68-533251FF45AD}"/>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1AFB94D3-7294-49C2-B69F-4DB086157ED3}"/>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A89E0C6E-9D7C-40D2-AB2E-4A50E65B321B}"/>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B5A00367-E598-4DC9-8A43-C0D5344F1F56}"/>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F17BB9C7-1786-4BF5-91CE-C77F6ACA3CAA}"/>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A44BA54-1730-43D4-97FE-84AB4C51CE3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2234F796-3C96-455C-A21A-A6B02E6D7BA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F1A4B229-B767-4F2F-9C29-71F927A11D3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FD868FE0-73B0-4CF8-A2EB-DCD2B2F52A4C}"/>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CD061F08-57F4-41E0-A6E4-91E7FA9475AC}"/>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3BDB408A-15B4-41C1-A4C6-A4700B6F69A1}"/>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46C22147-DE6C-4240-8C2E-5DFA855BE19B}"/>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54F82E8D-12C1-4C22-B681-40502AD84638}"/>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9682</xdr:rowOff>
    </xdr:from>
    <xdr:to>
      <xdr:col>24</xdr:col>
      <xdr:colOff>63500</xdr:colOff>
      <xdr:row>57</xdr:row>
      <xdr:rowOff>28591</xdr:rowOff>
    </xdr:to>
    <xdr:cxnSp macro="">
      <xdr:nvCxnSpPr>
        <xdr:cNvPr id="116" name="直線コネクタ 115">
          <a:extLst>
            <a:ext uri="{FF2B5EF4-FFF2-40B4-BE49-F238E27FC236}">
              <a16:creationId xmlns:a16="http://schemas.microsoft.com/office/drawing/2014/main" id="{FE46C518-6C80-44F0-9456-9F5AEA8ACEC5}"/>
            </a:ext>
          </a:extLst>
        </xdr:cNvPr>
        <xdr:cNvCxnSpPr/>
      </xdr:nvCxnSpPr>
      <xdr:spPr>
        <a:xfrm flipV="1">
          <a:off x="3797300" y="9782332"/>
          <a:ext cx="8382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245B9821-FEB5-4392-B6B4-DFF4DE1DB673}"/>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4FA3818A-7F8D-47EA-A12B-A93D19BBFCF8}"/>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28591</xdr:rowOff>
    </xdr:from>
    <xdr:to>
      <xdr:col>19</xdr:col>
      <xdr:colOff>177800</xdr:colOff>
      <xdr:row>57</xdr:row>
      <xdr:rowOff>42019</xdr:rowOff>
    </xdr:to>
    <xdr:cxnSp macro="">
      <xdr:nvCxnSpPr>
        <xdr:cNvPr id="119" name="直線コネクタ 118">
          <a:extLst>
            <a:ext uri="{FF2B5EF4-FFF2-40B4-BE49-F238E27FC236}">
              <a16:creationId xmlns:a16="http://schemas.microsoft.com/office/drawing/2014/main" id="{BFC16AAA-6A97-4B48-8E55-3982EE16CC61}"/>
            </a:ext>
          </a:extLst>
        </xdr:cNvPr>
        <xdr:cNvCxnSpPr/>
      </xdr:nvCxnSpPr>
      <xdr:spPr>
        <a:xfrm flipV="1">
          <a:off x="2908300" y="9801241"/>
          <a:ext cx="889000" cy="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42D79EEE-23B2-4CC9-903A-E0B561D48FB5}"/>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716C36C9-B4B6-4E71-A5D0-5B966D26469E}"/>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39536</xdr:rowOff>
    </xdr:from>
    <xdr:to>
      <xdr:col>15</xdr:col>
      <xdr:colOff>50800</xdr:colOff>
      <xdr:row>57</xdr:row>
      <xdr:rowOff>42019</xdr:rowOff>
    </xdr:to>
    <xdr:cxnSp macro="">
      <xdr:nvCxnSpPr>
        <xdr:cNvPr id="122" name="直線コネクタ 121">
          <a:extLst>
            <a:ext uri="{FF2B5EF4-FFF2-40B4-BE49-F238E27FC236}">
              <a16:creationId xmlns:a16="http://schemas.microsoft.com/office/drawing/2014/main" id="{284E4585-C91B-4EAF-B31D-656DA8D63656}"/>
            </a:ext>
          </a:extLst>
        </xdr:cNvPr>
        <xdr:cNvCxnSpPr/>
      </xdr:nvCxnSpPr>
      <xdr:spPr>
        <a:xfrm>
          <a:off x="2019300" y="9812186"/>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67098F8-CFB4-48D7-8B26-C062A2E0DE7C}"/>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a:extLst>
            <a:ext uri="{FF2B5EF4-FFF2-40B4-BE49-F238E27FC236}">
              <a16:creationId xmlns:a16="http://schemas.microsoft.com/office/drawing/2014/main" id="{D43A327A-B00B-4F55-BE40-D05F52F29002}"/>
            </a:ext>
          </a:extLst>
        </xdr:cNvPr>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39536</xdr:rowOff>
    </xdr:from>
    <xdr:to>
      <xdr:col>10</xdr:col>
      <xdr:colOff>114300</xdr:colOff>
      <xdr:row>57</xdr:row>
      <xdr:rowOff>43098</xdr:rowOff>
    </xdr:to>
    <xdr:cxnSp macro="">
      <xdr:nvCxnSpPr>
        <xdr:cNvPr id="125" name="直線コネクタ 124">
          <a:extLst>
            <a:ext uri="{FF2B5EF4-FFF2-40B4-BE49-F238E27FC236}">
              <a16:creationId xmlns:a16="http://schemas.microsoft.com/office/drawing/2014/main" id="{16BBBE19-07E7-4F66-8F9D-2976F67E61C5}"/>
            </a:ext>
          </a:extLst>
        </xdr:cNvPr>
        <xdr:cNvCxnSpPr/>
      </xdr:nvCxnSpPr>
      <xdr:spPr>
        <a:xfrm flipV="1">
          <a:off x="1130300" y="981218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F4E03A46-3349-40FC-B838-7F02EB6F628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D8BE203E-5DC7-4591-B396-C7BDA4777FA2}"/>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262D671E-2520-4360-AA69-2C8ADFE7543A}"/>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9B64DC0E-9F2E-4884-83D1-CD3CF8B82C77}"/>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71B02639-778C-4864-8D86-99B23E2FC08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45843CC5-984D-405D-82F4-05D4F216C70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72D8E92-5523-4CD5-9F29-38DB472AB57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3C65805-2371-4EBF-BAE0-7E1A1BC7BC5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982A7C7-69DF-4FAA-903E-F71FF40E959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130332</xdr:rowOff>
    </xdr:from>
    <xdr:to>
      <xdr:col>24</xdr:col>
      <xdr:colOff>114300</xdr:colOff>
      <xdr:row>57</xdr:row>
      <xdr:rowOff>60482</xdr:rowOff>
    </xdr:to>
    <xdr:sp macro="" textlink="">
      <xdr:nvSpPr>
        <xdr:cNvPr id="135" name="楕円 134">
          <a:extLst>
            <a:ext uri="{FF2B5EF4-FFF2-40B4-BE49-F238E27FC236}">
              <a16:creationId xmlns:a16="http://schemas.microsoft.com/office/drawing/2014/main" id="{DDE8A724-28CE-48BF-90C9-8A66E8819DA1}"/>
            </a:ext>
          </a:extLst>
        </xdr:cNvPr>
        <xdr:cNvSpPr/>
      </xdr:nvSpPr>
      <xdr:spPr>
        <a:xfrm>
          <a:off x="4584700" y="9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45259</xdr:rowOff>
    </xdr:from>
    <xdr:ext cx="534377" cy="259045"/>
    <xdr:sp macro="" textlink="">
      <xdr:nvSpPr>
        <xdr:cNvPr id="136" name="物件費該当値テキスト">
          <a:extLst>
            <a:ext uri="{FF2B5EF4-FFF2-40B4-BE49-F238E27FC236}">
              <a16:creationId xmlns:a16="http://schemas.microsoft.com/office/drawing/2014/main" id="{9B1EDB30-8AD5-4201-B006-BD11D63E0105}"/>
            </a:ext>
          </a:extLst>
        </xdr:cNvPr>
        <xdr:cNvSpPr txBox="1"/>
      </xdr:nvSpPr>
      <xdr:spPr>
        <a:xfrm>
          <a:off x="4686300" y="96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149241</xdr:rowOff>
    </xdr:from>
    <xdr:to>
      <xdr:col>20</xdr:col>
      <xdr:colOff>38100</xdr:colOff>
      <xdr:row>57</xdr:row>
      <xdr:rowOff>79391</xdr:rowOff>
    </xdr:to>
    <xdr:sp macro="" textlink="">
      <xdr:nvSpPr>
        <xdr:cNvPr id="137" name="楕円 136">
          <a:extLst>
            <a:ext uri="{FF2B5EF4-FFF2-40B4-BE49-F238E27FC236}">
              <a16:creationId xmlns:a16="http://schemas.microsoft.com/office/drawing/2014/main" id="{D5C1EB76-064E-4F9B-9A27-F38CF50A05F0}"/>
            </a:ext>
          </a:extLst>
        </xdr:cNvPr>
        <xdr:cNvSpPr/>
      </xdr:nvSpPr>
      <xdr:spPr>
        <a:xfrm>
          <a:off x="3746500" y="9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70518</xdr:rowOff>
    </xdr:from>
    <xdr:ext cx="534377" cy="259045"/>
    <xdr:sp macro="" textlink="">
      <xdr:nvSpPr>
        <xdr:cNvPr id="138" name="テキスト ボックス 137">
          <a:extLst>
            <a:ext uri="{FF2B5EF4-FFF2-40B4-BE49-F238E27FC236}">
              <a16:creationId xmlns:a16="http://schemas.microsoft.com/office/drawing/2014/main" id="{4D5B3A0A-2ECD-41C6-96F6-438D2B3A2932}"/>
            </a:ext>
          </a:extLst>
        </xdr:cNvPr>
        <xdr:cNvSpPr txBox="1"/>
      </xdr:nvSpPr>
      <xdr:spPr>
        <a:xfrm>
          <a:off x="3530111" y="98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162669</xdr:rowOff>
    </xdr:from>
    <xdr:to>
      <xdr:col>15</xdr:col>
      <xdr:colOff>101600</xdr:colOff>
      <xdr:row>57</xdr:row>
      <xdr:rowOff>92819</xdr:rowOff>
    </xdr:to>
    <xdr:sp macro="" textlink="">
      <xdr:nvSpPr>
        <xdr:cNvPr id="139" name="楕円 138">
          <a:extLst>
            <a:ext uri="{FF2B5EF4-FFF2-40B4-BE49-F238E27FC236}">
              <a16:creationId xmlns:a16="http://schemas.microsoft.com/office/drawing/2014/main" id="{1887B661-933A-4422-B106-8A5DC1D76138}"/>
            </a:ext>
          </a:extLst>
        </xdr:cNvPr>
        <xdr:cNvSpPr/>
      </xdr:nvSpPr>
      <xdr:spPr>
        <a:xfrm>
          <a:off x="2857500" y="97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83946</xdr:rowOff>
    </xdr:from>
    <xdr:ext cx="534377" cy="259045"/>
    <xdr:sp macro="" textlink="">
      <xdr:nvSpPr>
        <xdr:cNvPr id="140" name="テキスト ボックス 139">
          <a:extLst>
            <a:ext uri="{FF2B5EF4-FFF2-40B4-BE49-F238E27FC236}">
              <a16:creationId xmlns:a16="http://schemas.microsoft.com/office/drawing/2014/main" id="{000B76BA-3853-4269-8177-E79118449BE2}"/>
            </a:ext>
          </a:extLst>
        </xdr:cNvPr>
        <xdr:cNvSpPr txBox="1"/>
      </xdr:nvSpPr>
      <xdr:spPr>
        <a:xfrm>
          <a:off x="2641111" y="98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160186</xdr:rowOff>
    </xdr:from>
    <xdr:to>
      <xdr:col>10</xdr:col>
      <xdr:colOff>165100</xdr:colOff>
      <xdr:row>57</xdr:row>
      <xdr:rowOff>90336</xdr:rowOff>
    </xdr:to>
    <xdr:sp macro="" textlink="">
      <xdr:nvSpPr>
        <xdr:cNvPr id="141" name="楕円 140">
          <a:extLst>
            <a:ext uri="{FF2B5EF4-FFF2-40B4-BE49-F238E27FC236}">
              <a16:creationId xmlns:a16="http://schemas.microsoft.com/office/drawing/2014/main" id="{3DAA7EFC-0702-4BC3-9AA8-21D0165A452F}"/>
            </a:ext>
          </a:extLst>
        </xdr:cNvPr>
        <xdr:cNvSpPr/>
      </xdr:nvSpPr>
      <xdr:spPr>
        <a:xfrm>
          <a:off x="1968500" y="976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81463</xdr:rowOff>
    </xdr:from>
    <xdr:ext cx="534377" cy="259045"/>
    <xdr:sp macro="" textlink="">
      <xdr:nvSpPr>
        <xdr:cNvPr id="142" name="テキスト ボックス 141">
          <a:extLst>
            <a:ext uri="{FF2B5EF4-FFF2-40B4-BE49-F238E27FC236}">
              <a16:creationId xmlns:a16="http://schemas.microsoft.com/office/drawing/2014/main" id="{9C8F752C-AC81-4CFC-BD61-0C2DA7DE105A}"/>
            </a:ext>
          </a:extLst>
        </xdr:cNvPr>
        <xdr:cNvSpPr txBox="1"/>
      </xdr:nvSpPr>
      <xdr:spPr>
        <a:xfrm>
          <a:off x="1752111" y="9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163748</xdr:rowOff>
    </xdr:from>
    <xdr:to>
      <xdr:col>6</xdr:col>
      <xdr:colOff>38100</xdr:colOff>
      <xdr:row>57</xdr:row>
      <xdr:rowOff>93898</xdr:rowOff>
    </xdr:to>
    <xdr:sp macro="" textlink="">
      <xdr:nvSpPr>
        <xdr:cNvPr id="143" name="楕円 142">
          <a:extLst>
            <a:ext uri="{FF2B5EF4-FFF2-40B4-BE49-F238E27FC236}">
              <a16:creationId xmlns:a16="http://schemas.microsoft.com/office/drawing/2014/main" id="{7A63E281-2D74-4131-9E19-598265E98764}"/>
            </a:ext>
          </a:extLst>
        </xdr:cNvPr>
        <xdr:cNvSpPr/>
      </xdr:nvSpPr>
      <xdr:spPr>
        <a:xfrm>
          <a:off x="1079500" y="97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85025</xdr:rowOff>
    </xdr:from>
    <xdr:ext cx="534377" cy="259045"/>
    <xdr:sp macro="" textlink="">
      <xdr:nvSpPr>
        <xdr:cNvPr id="144" name="テキスト ボックス 143">
          <a:extLst>
            <a:ext uri="{FF2B5EF4-FFF2-40B4-BE49-F238E27FC236}">
              <a16:creationId xmlns:a16="http://schemas.microsoft.com/office/drawing/2014/main" id="{A809BE2F-0FA2-474F-9E89-869C4C9AAD77}"/>
            </a:ext>
          </a:extLst>
        </xdr:cNvPr>
        <xdr:cNvSpPr txBox="1"/>
      </xdr:nvSpPr>
      <xdr:spPr>
        <a:xfrm>
          <a:off x="863111" y="98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216A7130-1719-4291-9533-21D875D3CE3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68701667-B81B-4936-BC9A-CD8F6CF78751}"/>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315F6F2B-FE5F-449D-9579-BE4A2AB8EB7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E7C50A98-EFB4-432A-84B6-F7374DBC120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234A1661-D0EA-45A3-88A1-0EEFEBBAD29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359FD538-B0BE-4B90-8B99-6F2B9CF9305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46E4BB5A-D5BF-44C4-BEF5-6E999099DFE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DCAD8333-1C2E-4E8B-9FE6-A84C0D5FEE11}"/>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61B93DC3-38A1-424D-A889-0C7F65A5BF0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F6830C33-953F-474E-9137-9F8FE137EE9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10F8376D-1092-49EF-90EF-56748CBC1A5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A68B8DD1-E5AA-427D-A267-44275FF5797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63793BBC-309E-4882-A833-B29AE0D40D29}"/>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2D5B0A2-4DA7-4F8E-8CB2-65BFE019675A}"/>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D51C4E66-67FA-4055-8270-849E09D54D9A}"/>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4C8F6E88-86A9-4BAC-AB85-30FE71D221C9}"/>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3716A99D-FE8F-447D-A2B9-465CD82419CC}"/>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606858FA-65AD-4B6D-A65B-9C0C269CDFCF}"/>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A695D31-1962-419D-8A90-FC8F4A4CA45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26A8161F-5735-488B-BB44-97EAF84FD4D7}"/>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28564238-1FD3-418D-B5CF-23674CBEBCA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A2F1E191-17AE-4A74-8651-029F847865B3}"/>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C2C6DF6-BB0F-4719-A62D-1C2FD34925A1}"/>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E7002C91-F812-428B-A97F-EBC395D0867F}"/>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3ADD6310-8CFB-4159-9289-95C56AE91B5E}"/>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CC943D48-E66C-4FF0-9B66-17F2099629E8}"/>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10861</xdr:rowOff>
    </xdr:from>
    <xdr:to>
      <xdr:col>24</xdr:col>
      <xdr:colOff>63500</xdr:colOff>
      <xdr:row>76</xdr:row>
      <xdr:rowOff>140591</xdr:rowOff>
    </xdr:to>
    <xdr:cxnSp macro="">
      <xdr:nvCxnSpPr>
        <xdr:cNvPr id="171" name="直線コネクタ 170">
          <a:extLst>
            <a:ext uri="{FF2B5EF4-FFF2-40B4-BE49-F238E27FC236}">
              <a16:creationId xmlns:a16="http://schemas.microsoft.com/office/drawing/2014/main" id="{B54CD143-3362-42C3-B9A3-FD599A3B8CE0}"/>
            </a:ext>
          </a:extLst>
        </xdr:cNvPr>
        <xdr:cNvCxnSpPr/>
      </xdr:nvCxnSpPr>
      <xdr:spPr>
        <a:xfrm>
          <a:off x="3797300" y="13041061"/>
          <a:ext cx="8382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a:extLst>
            <a:ext uri="{FF2B5EF4-FFF2-40B4-BE49-F238E27FC236}">
              <a16:creationId xmlns:a16="http://schemas.microsoft.com/office/drawing/2014/main" id="{9E3F6B42-4646-479E-808E-48513C143662}"/>
            </a:ext>
          </a:extLst>
        </xdr:cNvPr>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D4867D28-9779-4D12-B658-0258A4CE101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120292</xdr:rowOff>
    </xdr:from>
    <xdr:to>
      <xdr:col>19</xdr:col>
      <xdr:colOff>177800</xdr:colOff>
      <xdr:row>76</xdr:row>
      <xdr:rowOff>10861</xdr:rowOff>
    </xdr:to>
    <xdr:cxnSp macro="">
      <xdr:nvCxnSpPr>
        <xdr:cNvPr id="174" name="直線コネクタ 173">
          <a:extLst>
            <a:ext uri="{FF2B5EF4-FFF2-40B4-BE49-F238E27FC236}">
              <a16:creationId xmlns:a16="http://schemas.microsoft.com/office/drawing/2014/main" id="{9DCC0383-4DBA-4983-B976-1EE2EA3B8AE4}"/>
            </a:ext>
          </a:extLst>
        </xdr:cNvPr>
        <xdr:cNvCxnSpPr/>
      </xdr:nvCxnSpPr>
      <xdr:spPr>
        <a:xfrm>
          <a:off x="2908300" y="12979042"/>
          <a:ext cx="889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A730289-7C14-4C3B-B204-F28F32325982}"/>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C3E4D245-8331-443E-9468-58FA7912D3FE}"/>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120292</xdr:rowOff>
    </xdr:from>
    <xdr:to>
      <xdr:col>15</xdr:col>
      <xdr:colOff>50800</xdr:colOff>
      <xdr:row>76</xdr:row>
      <xdr:rowOff>8049</xdr:rowOff>
    </xdr:to>
    <xdr:cxnSp macro="">
      <xdr:nvCxnSpPr>
        <xdr:cNvPr id="177" name="直線コネクタ 176">
          <a:extLst>
            <a:ext uri="{FF2B5EF4-FFF2-40B4-BE49-F238E27FC236}">
              <a16:creationId xmlns:a16="http://schemas.microsoft.com/office/drawing/2014/main" id="{6E84339C-2709-4946-814B-3942DDEB0D71}"/>
            </a:ext>
          </a:extLst>
        </xdr:cNvPr>
        <xdr:cNvCxnSpPr/>
      </xdr:nvCxnSpPr>
      <xdr:spPr>
        <a:xfrm flipV="1">
          <a:off x="2019300" y="12979042"/>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1838E93-E8FD-492A-B1B8-B4ED97F2DE27}"/>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8FC2D4E3-D8FE-4AE1-BC1E-F9EED0778368}"/>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8049</xdr:rowOff>
    </xdr:from>
    <xdr:to>
      <xdr:col>10</xdr:col>
      <xdr:colOff>114300</xdr:colOff>
      <xdr:row>77</xdr:row>
      <xdr:rowOff>89591</xdr:rowOff>
    </xdr:to>
    <xdr:cxnSp macro="">
      <xdr:nvCxnSpPr>
        <xdr:cNvPr id="180" name="直線コネクタ 179">
          <a:extLst>
            <a:ext uri="{FF2B5EF4-FFF2-40B4-BE49-F238E27FC236}">
              <a16:creationId xmlns:a16="http://schemas.microsoft.com/office/drawing/2014/main" id="{EE62D2FD-93B4-464D-991E-CB418A90821E}"/>
            </a:ext>
          </a:extLst>
        </xdr:cNvPr>
        <xdr:cNvCxnSpPr/>
      </xdr:nvCxnSpPr>
      <xdr:spPr>
        <a:xfrm flipV="1">
          <a:off x="1130300" y="13038249"/>
          <a:ext cx="889000" cy="2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65B8BC08-7315-4D8C-A86C-F791A42B0645}"/>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6D0B86DE-40DE-4200-AB21-EB1CDB5A30A8}"/>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8D849B89-7861-439F-91E8-01995C7E71F4}"/>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a:extLst>
            <a:ext uri="{FF2B5EF4-FFF2-40B4-BE49-F238E27FC236}">
              <a16:creationId xmlns:a16="http://schemas.microsoft.com/office/drawing/2014/main" id="{A74FE046-827A-42F8-9F65-9FA208D04B77}"/>
            </a:ext>
          </a:extLst>
        </xdr:cNvPr>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E7B58569-7A62-4F4A-ADFF-086B3E81385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74DCCB91-44A3-49B7-BF15-951B8DDDB94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B22EC091-62B1-4767-8E5D-2DB7C845492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A7B1FAA8-32C3-482A-AB07-187EC506730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AAA49FE3-6B45-402E-B41A-9F915AC49E5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89791</xdr:rowOff>
    </xdr:from>
    <xdr:to>
      <xdr:col>24</xdr:col>
      <xdr:colOff>114300</xdr:colOff>
      <xdr:row>77</xdr:row>
      <xdr:rowOff>19941</xdr:rowOff>
    </xdr:to>
    <xdr:sp macro="" textlink="">
      <xdr:nvSpPr>
        <xdr:cNvPr id="190" name="楕円 189">
          <a:extLst>
            <a:ext uri="{FF2B5EF4-FFF2-40B4-BE49-F238E27FC236}">
              <a16:creationId xmlns:a16="http://schemas.microsoft.com/office/drawing/2014/main" id="{4598078B-8310-4D23-8792-DD399FF23ADE}"/>
            </a:ext>
          </a:extLst>
        </xdr:cNvPr>
        <xdr:cNvSpPr/>
      </xdr:nvSpPr>
      <xdr:spPr>
        <a:xfrm>
          <a:off x="45847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68218</xdr:rowOff>
    </xdr:from>
    <xdr:ext cx="534377" cy="259045"/>
    <xdr:sp macro="" textlink="">
      <xdr:nvSpPr>
        <xdr:cNvPr id="191" name="維持補修費該当値テキスト">
          <a:extLst>
            <a:ext uri="{FF2B5EF4-FFF2-40B4-BE49-F238E27FC236}">
              <a16:creationId xmlns:a16="http://schemas.microsoft.com/office/drawing/2014/main" id="{65AC7E0C-7694-4A87-BEAC-16BD74B99B0F}"/>
            </a:ext>
          </a:extLst>
        </xdr:cNvPr>
        <xdr:cNvSpPr txBox="1"/>
      </xdr:nvSpPr>
      <xdr:spPr>
        <a:xfrm>
          <a:off x="4686300" y="1309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131511</xdr:rowOff>
    </xdr:from>
    <xdr:to>
      <xdr:col>20</xdr:col>
      <xdr:colOff>38100</xdr:colOff>
      <xdr:row>76</xdr:row>
      <xdr:rowOff>61661</xdr:rowOff>
    </xdr:to>
    <xdr:sp macro="" textlink="">
      <xdr:nvSpPr>
        <xdr:cNvPr id="192" name="楕円 191">
          <a:extLst>
            <a:ext uri="{FF2B5EF4-FFF2-40B4-BE49-F238E27FC236}">
              <a16:creationId xmlns:a16="http://schemas.microsoft.com/office/drawing/2014/main" id="{49F3B830-9478-4043-861B-EACA2AE4CD20}"/>
            </a:ext>
          </a:extLst>
        </xdr:cNvPr>
        <xdr:cNvSpPr/>
      </xdr:nvSpPr>
      <xdr:spPr>
        <a:xfrm>
          <a:off x="37465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78188</xdr:rowOff>
    </xdr:from>
    <xdr:ext cx="534377" cy="259045"/>
    <xdr:sp macro="" textlink="">
      <xdr:nvSpPr>
        <xdr:cNvPr id="193" name="テキスト ボックス 192">
          <a:extLst>
            <a:ext uri="{FF2B5EF4-FFF2-40B4-BE49-F238E27FC236}">
              <a16:creationId xmlns:a16="http://schemas.microsoft.com/office/drawing/2014/main" id="{BA3DA8D9-B28A-4B65-9552-27D863D76AF4}"/>
            </a:ext>
          </a:extLst>
        </xdr:cNvPr>
        <xdr:cNvSpPr txBox="1"/>
      </xdr:nvSpPr>
      <xdr:spPr>
        <a:xfrm>
          <a:off x="3530111" y="127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69492</xdr:rowOff>
    </xdr:from>
    <xdr:to>
      <xdr:col>15</xdr:col>
      <xdr:colOff>101600</xdr:colOff>
      <xdr:row>75</xdr:row>
      <xdr:rowOff>171092</xdr:rowOff>
    </xdr:to>
    <xdr:sp macro="" textlink="">
      <xdr:nvSpPr>
        <xdr:cNvPr id="194" name="楕円 193">
          <a:extLst>
            <a:ext uri="{FF2B5EF4-FFF2-40B4-BE49-F238E27FC236}">
              <a16:creationId xmlns:a16="http://schemas.microsoft.com/office/drawing/2014/main" id="{33709BFE-3867-4A0A-9F19-BF066BF29782}"/>
            </a:ext>
          </a:extLst>
        </xdr:cNvPr>
        <xdr:cNvSpPr/>
      </xdr:nvSpPr>
      <xdr:spPr>
        <a:xfrm>
          <a:off x="2857500" y="129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16169</xdr:rowOff>
    </xdr:from>
    <xdr:ext cx="534377" cy="259045"/>
    <xdr:sp macro="" textlink="">
      <xdr:nvSpPr>
        <xdr:cNvPr id="195" name="テキスト ボックス 194">
          <a:extLst>
            <a:ext uri="{FF2B5EF4-FFF2-40B4-BE49-F238E27FC236}">
              <a16:creationId xmlns:a16="http://schemas.microsoft.com/office/drawing/2014/main" id="{3DDEE79D-D2E6-4A63-81C9-826BEAAB3AF2}"/>
            </a:ext>
          </a:extLst>
        </xdr:cNvPr>
        <xdr:cNvSpPr txBox="1"/>
      </xdr:nvSpPr>
      <xdr:spPr>
        <a:xfrm>
          <a:off x="2641111" y="1270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128699</xdr:rowOff>
    </xdr:from>
    <xdr:to>
      <xdr:col>10</xdr:col>
      <xdr:colOff>165100</xdr:colOff>
      <xdr:row>76</xdr:row>
      <xdr:rowOff>58849</xdr:rowOff>
    </xdr:to>
    <xdr:sp macro="" textlink="">
      <xdr:nvSpPr>
        <xdr:cNvPr id="196" name="楕円 195">
          <a:extLst>
            <a:ext uri="{FF2B5EF4-FFF2-40B4-BE49-F238E27FC236}">
              <a16:creationId xmlns:a16="http://schemas.microsoft.com/office/drawing/2014/main" id="{AFA3CF4D-765B-4998-A056-B92EFC0DFC8B}"/>
            </a:ext>
          </a:extLst>
        </xdr:cNvPr>
        <xdr:cNvSpPr/>
      </xdr:nvSpPr>
      <xdr:spPr>
        <a:xfrm>
          <a:off x="1968500" y="129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75376</xdr:rowOff>
    </xdr:from>
    <xdr:ext cx="534377" cy="259045"/>
    <xdr:sp macro="" textlink="">
      <xdr:nvSpPr>
        <xdr:cNvPr id="197" name="テキスト ボックス 196">
          <a:extLst>
            <a:ext uri="{FF2B5EF4-FFF2-40B4-BE49-F238E27FC236}">
              <a16:creationId xmlns:a16="http://schemas.microsoft.com/office/drawing/2014/main" id="{494F1FED-7879-4F4B-90FC-2C3177598238}"/>
            </a:ext>
          </a:extLst>
        </xdr:cNvPr>
        <xdr:cNvSpPr txBox="1"/>
      </xdr:nvSpPr>
      <xdr:spPr>
        <a:xfrm>
          <a:off x="1752111" y="1276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38791</xdr:rowOff>
    </xdr:from>
    <xdr:to>
      <xdr:col>6</xdr:col>
      <xdr:colOff>38100</xdr:colOff>
      <xdr:row>77</xdr:row>
      <xdr:rowOff>140391</xdr:rowOff>
    </xdr:to>
    <xdr:sp macro="" textlink="">
      <xdr:nvSpPr>
        <xdr:cNvPr id="198" name="楕円 197">
          <a:extLst>
            <a:ext uri="{FF2B5EF4-FFF2-40B4-BE49-F238E27FC236}">
              <a16:creationId xmlns:a16="http://schemas.microsoft.com/office/drawing/2014/main" id="{0881ECA3-7B99-40A5-B8A4-2FA59D6DD88E}"/>
            </a:ext>
          </a:extLst>
        </xdr:cNvPr>
        <xdr:cNvSpPr/>
      </xdr:nvSpPr>
      <xdr:spPr>
        <a:xfrm>
          <a:off x="1079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131518</xdr:rowOff>
    </xdr:from>
    <xdr:ext cx="469744" cy="259045"/>
    <xdr:sp macro="" textlink="">
      <xdr:nvSpPr>
        <xdr:cNvPr id="199" name="テキスト ボックス 198">
          <a:extLst>
            <a:ext uri="{FF2B5EF4-FFF2-40B4-BE49-F238E27FC236}">
              <a16:creationId xmlns:a16="http://schemas.microsoft.com/office/drawing/2014/main" id="{988C39B6-92FA-40C7-90CD-2020DB3D28E1}"/>
            </a:ext>
          </a:extLst>
        </xdr:cNvPr>
        <xdr:cNvSpPr txBox="1"/>
      </xdr:nvSpPr>
      <xdr:spPr>
        <a:xfrm>
          <a:off x="895428" y="1333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5B282356-22E8-4C95-BF75-D1872256446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7DCF887B-9D09-4473-84D6-297A2309114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69E1E9BC-4CCA-4090-B182-DF3385944F4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9CAA9772-0B3A-406E-8115-D85256CD079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BD8CAB17-25E4-4324-A3D2-705D01CC8846}"/>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E89C2D21-1BFD-42D0-9C83-035038813D7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1239CE54-A81D-4BFA-9B78-2B50CFF222C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81CDB815-F367-4E1C-8788-15EB647CA0E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CEA3715B-D166-4574-B2DC-3496A8BF3CB7}"/>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86F23EE6-0616-4820-BA38-0950B409182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BAEC21B7-2CD9-4DD6-AD18-569B8E200A89}"/>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5DC24075-7569-42EE-A042-62D5B9A6032B}"/>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660A4F4C-6FEF-4AC7-9376-105983ECC34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ABC78851-8E15-4724-853E-A32D423966E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B95DC917-F09E-4ED3-93E7-68D78680167B}"/>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F27A4E59-298D-4E67-A449-C62941E35F97}"/>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3EA1D41D-81CA-406F-84A6-ECDF28BA17FD}"/>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30F7A6A6-773E-4175-90C5-EBBBDF1034A9}"/>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1DC0387A-50FF-45DC-9C35-F769A7580FB7}"/>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B3D447D2-DB22-467E-8398-2BC9DAF23F35}"/>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87EFC58-8FF5-42C2-980B-14F04308CB94}"/>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4276EA29-3F01-4832-85CA-6DF5DD2CC76B}"/>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B6081579-5653-4549-A47F-2B78F6666331}"/>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F5E3E68C-D0D1-480B-A93A-A2E79D70B11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FCF79DB-7D5F-40BB-BE46-F491880C8D47}"/>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62A8BE2C-49F1-4CB2-B1AA-5E932367783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CA1C3129-751F-446E-9098-109982164791}"/>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9FC97693-030F-4657-B475-4F40BFCCC0FB}"/>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1FA4FA78-628A-4FF4-8A49-4798F2BCC06E}"/>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91CC4EC5-3D59-4F88-B055-E235932D5191}"/>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D086CE36-F4C8-4622-973E-6B6FADAF843F}"/>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104611</xdr:rowOff>
    </xdr:from>
    <xdr:to>
      <xdr:col>24</xdr:col>
      <xdr:colOff>63500</xdr:colOff>
      <xdr:row>96</xdr:row>
      <xdr:rowOff>142477</xdr:rowOff>
    </xdr:to>
    <xdr:cxnSp macro="">
      <xdr:nvCxnSpPr>
        <xdr:cNvPr id="231" name="直線コネクタ 230">
          <a:extLst>
            <a:ext uri="{FF2B5EF4-FFF2-40B4-BE49-F238E27FC236}">
              <a16:creationId xmlns:a16="http://schemas.microsoft.com/office/drawing/2014/main" id="{24C9ACC0-A3B8-47FD-8748-84DFDB76B0FA}"/>
            </a:ext>
          </a:extLst>
        </xdr:cNvPr>
        <xdr:cNvCxnSpPr/>
      </xdr:nvCxnSpPr>
      <xdr:spPr>
        <a:xfrm flipV="1">
          <a:off x="3797300" y="1656381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349F4AA-1157-490B-ACC7-8E9D2C612AAB}"/>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116350D-AF63-4FB8-A3D0-8001FEF47765}"/>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134736</xdr:rowOff>
    </xdr:from>
    <xdr:to>
      <xdr:col>19</xdr:col>
      <xdr:colOff>177800</xdr:colOff>
      <xdr:row>96</xdr:row>
      <xdr:rowOff>142477</xdr:rowOff>
    </xdr:to>
    <xdr:cxnSp macro="">
      <xdr:nvCxnSpPr>
        <xdr:cNvPr id="234" name="直線コネクタ 233">
          <a:extLst>
            <a:ext uri="{FF2B5EF4-FFF2-40B4-BE49-F238E27FC236}">
              <a16:creationId xmlns:a16="http://schemas.microsoft.com/office/drawing/2014/main" id="{ECA5B588-9029-470E-9561-787F22581F41}"/>
            </a:ext>
          </a:extLst>
        </xdr:cNvPr>
        <xdr:cNvCxnSpPr/>
      </xdr:nvCxnSpPr>
      <xdr:spPr>
        <a:xfrm>
          <a:off x="2908300" y="16593936"/>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DBB413B9-561D-4EA0-A140-233EB955F225}"/>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7C957DF5-15E8-4790-98D0-B441DF3DD59E}"/>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134736</xdr:rowOff>
    </xdr:from>
    <xdr:to>
      <xdr:col>15</xdr:col>
      <xdr:colOff>50800</xdr:colOff>
      <xdr:row>96</xdr:row>
      <xdr:rowOff>140370</xdr:rowOff>
    </xdr:to>
    <xdr:cxnSp macro="">
      <xdr:nvCxnSpPr>
        <xdr:cNvPr id="237" name="直線コネクタ 236">
          <a:extLst>
            <a:ext uri="{FF2B5EF4-FFF2-40B4-BE49-F238E27FC236}">
              <a16:creationId xmlns:a16="http://schemas.microsoft.com/office/drawing/2014/main" id="{DFCB2BF9-92BD-4EC9-8F3B-992518078223}"/>
            </a:ext>
          </a:extLst>
        </xdr:cNvPr>
        <xdr:cNvCxnSpPr/>
      </xdr:nvCxnSpPr>
      <xdr:spPr>
        <a:xfrm flipV="1">
          <a:off x="2019300" y="16593936"/>
          <a:ext cx="8890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D1C7DFFA-EC09-4EE3-9A90-03C8BE5B7B74}"/>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B9C31629-E08E-44CE-AD4D-96210CC88DD7}"/>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140370</xdr:rowOff>
    </xdr:from>
    <xdr:to>
      <xdr:col>10</xdr:col>
      <xdr:colOff>114300</xdr:colOff>
      <xdr:row>97</xdr:row>
      <xdr:rowOff>118718</xdr:rowOff>
    </xdr:to>
    <xdr:cxnSp macro="">
      <xdr:nvCxnSpPr>
        <xdr:cNvPr id="240" name="直線コネクタ 239">
          <a:extLst>
            <a:ext uri="{FF2B5EF4-FFF2-40B4-BE49-F238E27FC236}">
              <a16:creationId xmlns:a16="http://schemas.microsoft.com/office/drawing/2014/main" id="{C67476E0-A58E-4073-87BA-F670DDE81AD1}"/>
            </a:ext>
          </a:extLst>
        </xdr:cNvPr>
        <xdr:cNvCxnSpPr/>
      </xdr:nvCxnSpPr>
      <xdr:spPr>
        <a:xfrm flipV="1">
          <a:off x="1130300" y="16599570"/>
          <a:ext cx="889000" cy="1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4E8C3817-D8E8-4330-9555-A31C28CCAAFC}"/>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9F2B265F-003C-4D2C-8B02-D3CCCD23940E}"/>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E0BD920D-DDEE-4965-8899-D06ABC08E65C}"/>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EEBC1A1C-8501-4274-8DAF-8A911E45E373}"/>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E1410B90-25F8-441C-B70A-84AF9DFBB5F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AD790478-1FD6-4A86-81A3-7CB7A8A4335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6DA4459-AA88-4F3D-907E-370DA4BD69A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30D2034F-FFA2-453B-AE6B-1B2D6918DBF5}"/>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5F95AD8A-BD6D-4C31-8E92-0DDAD9F522F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53811</xdr:rowOff>
    </xdr:from>
    <xdr:to>
      <xdr:col>24</xdr:col>
      <xdr:colOff>114300</xdr:colOff>
      <xdr:row>96</xdr:row>
      <xdr:rowOff>155411</xdr:rowOff>
    </xdr:to>
    <xdr:sp macro="" textlink="">
      <xdr:nvSpPr>
        <xdr:cNvPr id="250" name="楕円 249">
          <a:extLst>
            <a:ext uri="{FF2B5EF4-FFF2-40B4-BE49-F238E27FC236}">
              <a16:creationId xmlns:a16="http://schemas.microsoft.com/office/drawing/2014/main" id="{B0866EF8-779D-4178-A590-BF4E518A574C}"/>
            </a:ext>
          </a:extLst>
        </xdr:cNvPr>
        <xdr:cNvSpPr/>
      </xdr:nvSpPr>
      <xdr:spPr>
        <a:xfrm>
          <a:off x="4584700" y="165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32238</xdr:rowOff>
    </xdr:from>
    <xdr:ext cx="534377" cy="259045"/>
    <xdr:sp macro="" textlink="">
      <xdr:nvSpPr>
        <xdr:cNvPr id="251" name="扶助費該当値テキスト">
          <a:extLst>
            <a:ext uri="{FF2B5EF4-FFF2-40B4-BE49-F238E27FC236}">
              <a16:creationId xmlns:a16="http://schemas.microsoft.com/office/drawing/2014/main" id="{D1F0DC0C-2B8A-4B5B-AFD8-EC369A815AA9}"/>
            </a:ext>
          </a:extLst>
        </xdr:cNvPr>
        <xdr:cNvSpPr txBox="1"/>
      </xdr:nvSpPr>
      <xdr:spPr>
        <a:xfrm>
          <a:off x="4686300"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91677</xdr:rowOff>
    </xdr:from>
    <xdr:to>
      <xdr:col>20</xdr:col>
      <xdr:colOff>38100</xdr:colOff>
      <xdr:row>97</xdr:row>
      <xdr:rowOff>21827</xdr:rowOff>
    </xdr:to>
    <xdr:sp macro="" textlink="">
      <xdr:nvSpPr>
        <xdr:cNvPr id="252" name="楕円 251">
          <a:extLst>
            <a:ext uri="{FF2B5EF4-FFF2-40B4-BE49-F238E27FC236}">
              <a16:creationId xmlns:a16="http://schemas.microsoft.com/office/drawing/2014/main" id="{7E3597BE-EDCB-4F97-87BF-FF02A2A70109}"/>
            </a:ext>
          </a:extLst>
        </xdr:cNvPr>
        <xdr:cNvSpPr/>
      </xdr:nvSpPr>
      <xdr:spPr>
        <a:xfrm>
          <a:off x="3746500" y="165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12954</xdr:rowOff>
    </xdr:from>
    <xdr:ext cx="534377" cy="259045"/>
    <xdr:sp macro="" textlink="">
      <xdr:nvSpPr>
        <xdr:cNvPr id="253" name="テキスト ボックス 252">
          <a:extLst>
            <a:ext uri="{FF2B5EF4-FFF2-40B4-BE49-F238E27FC236}">
              <a16:creationId xmlns:a16="http://schemas.microsoft.com/office/drawing/2014/main" id="{B2F3B6B6-B432-44B7-B725-CDDE748FC641}"/>
            </a:ext>
          </a:extLst>
        </xdr:cNvPr>
        <xdr:cNvSpPr txBox="1"/>
      </xdr:nvSpPr>
      <xdr:spPr>
        <a:xfrm>
          <a:off x="3530111" y="166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83936</xdr:rowOff>
    </xdr:from>
    <xdr:to>
      <xdr:col>15</xdr:col>
      <xdr:colOff>101600</xdr:colOff>
      <xdr:row>97</xdr:row>
      <xdr:rowOff>14086</xdr:rowOff>
    </xdr:to>
    <xdr:sp macro="" textlink="">
      <xdr:nvSpPr>
        <xdr:cNvPr id="254" name="楕円 253">
          <a:extLst>
            <a:ext uri="{FF2B5EF4-FFF2-40B4-BE49-F238E27FC236}">
              <a16:creationId xmlns:a16="http://schemas.microsoft.com/office/drawing/2014/main" id="{09D4CE94-DD98-4FAB-A913-1646A15CC618}"/>
            </a:ext>
          </a:extLst>
        </xdr:cNvPr>
        <xdr:cNvSpPr/>
      </xdr:nvSpPr>
      <xdr:spPr>
        <a:xfrm>
          <a:off x="2857500" y="165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5213</xdr:rowOff>
    </xdr:from>
    <xdr:ext cx="534377" cy="259045"/>
    <xdr:sp macro="" textlink="">
      <xdr:nvSpPr>
        <xdr:cNvPr id="255" name="テキスト ボックス 254">
          <a:extLst>
            <a:ext uri="{FF2B5EF4-FFF2-40B4-BE49-F238E27FC236}">
              <a16:creationId xmlns:a16="http://schemas.microsoft.com/office/drawing/2014/main" id="{D5EEF5C6-DD3C-4078-9C7D-252A8F1C3D4B}"/>
            </a:ext>
          </a:extLst>
        </xdr:cNvPr>
        <xdr:cNvSpPr txBox="1"/>
      </xdr:nvSpPr>
      <xdr:spPr>
        <a:xfrm>
          <a:off x="2641111" y="166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89570</xdr:rowOff>
    </xdr:from>
    <xdr:to>
      <xdr:col>10</xdr:col>
      <xdr:colOff>165100</xdr:colOff>
      <xdr:row>97</xdr:row>
      <xdr:rowOff>19720</xdr:rowOff>
    </xdr:to>
    <xdr:sp macro="" textlink="">
      <xdr:nvSpPr>
        <xdr:cNvPr id="256" name="楕円 255">
          <a:extLst>
            <a:ext uri="{FF2B5EF4-FFF2-40B4-BE49-F238E27FC236}">
              <a16:creationId xmlns:a16="http://schemas.microsoft.com/office/drawing/2014/main" id="{459C161D-8C6E-4092-9485-D6387ECDDF4C}"/>
            </a:ext>
          </a:extLst>
        </xdr:cNvPr>
        <xdr:cNvSpPr/>
      </xdr:nvSpPr>
      <xdr:spPr>
        <a:xfrm>
          <a:off x="1968500" y="165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10847</xdr:rowOff>
    </xdr:from>
    <xdr:ext cx="534377" cy="259045"/>
    <xdr:sp macro="" textlink="">
      <xdr:nvSpPr>
        <xdr:cNvPr id="257" name="テキスト ボックス 256">
          <a:extLst>
            <a:ext uri="{FF2B5EF4-FFF2-40B4-BE49-F238E27FC236}">
              <a16:creationId xmlns:a16="http://schemas.microsoft.com/office/drawing/2014/main" id="{43C39581-8730-4970-88D3-FC3992664EB6}"/>
            </a:ext>
          </a:extLst>
        </xdr:cNvPr>
        <xdr:cNvSpPr txBox="1"/>
      </xdr:nvSpPr>
      <xdr:spPr>
        <a:xfrm>
          <a:off x="1752111" y="1664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67918</xdr:rowOff>
    </xdr:from>
    <xdr:to>
      <xdr:col>6</xdr:col>
      <xdr:colOff>38100</xdr:colOff>
      <xdr:row>97</xdr:row>
      <xdr:rowOff>169518</xdr:rowOff>
    </xdr:to>
    <xdr:sp macro="" textlink="">
      <xdr:nvSpPr>
        <xdr:cNvPr id="258" name="楕円 257">
          <a:extLst>
            <a:ext uri="{FF2B5EF4-FFF2-40B4-BE49-F238E27FC236}">
              <a16:creationId xmlns:a16="http://schemas.microsoft.com/office/drawing/2014/main" id="{BE3DD631-CAEF-4FBA-A0E6-5BDDA82EA78F}"/>
            </a:ext>
          </a:extLst>
        </xdr:cNvPr>
        <xdr:cNvSpPr/>
      </xdr:nvSpPr>
      <xdr:spPr>
        <a:xfrm>
          <a:off x="1079500" y="1669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160645</xdr:rowOff>
    </xdr:from>
    <xdr:ext cx="534377" cy="259045"/>
    <xdr:sp macro="" textlink="">
      <xdr:nvSpPr>
        <xdr:cNvPr id="259" name="テキスト ボックス 258">
          <a:extLst>
            <a:ext uri="{FF2B5EF4-FFF2-40B4-BE49-F238E27FC236}">
              <a16:creationId xmlns:a16="http://schemas.microsoft.com/office/drawing/2014/main" id="{B8A7DBF4-BBFD-4593-BCCA-97A11313DF26}"/>
            </a:ext>
          </a:extLst>
        </xdr:cNvPr>
        <xdr:cNvSpPr txBox="1"/>
      </xdr:nvSpPr>
      <xdr:spPr>
        <a:xfrm>
          <a:off x="863111" y="167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A90775C3-31CF-46D8-9026-AB99A86E9DF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3E43D841-0342-45BA-957B-B4D32EED5A4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585990D0-40E1-4535-A640-FAE3E00590F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40B40891-FE2F-4EF9-8740-10C636AC7DD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B4D56B0F-E38C-40FF-9326-8B9004EC0DB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603AC033-EBB6-4B99-AF1F-622FDC4FE48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6817E9EE-469D-4A60-85EB-86EAF607568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308910EC-76D6-4E5E-9A48-F20FC4DEF2D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C4AAE62D-4BB5-4C9B-8F7B-298BC6B4A42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3468CE37-8860-420E-AFD2-38FC4BA5D58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F1FDDE60-D5C0-4817-AD89-CEAE25646FE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319E4CBA-655C-4771-816F-0BE246788159}"/>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CBE06168-D030-42F3-953D-535F2B7CD615}"/>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4DA1B300-995F-4C42-B25B-7B1368852C09}"/>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D103B848-B444-4232-B7F5-0E2EC8665A72}"/>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D5D07302-118A-449B-BC19-28F471B45641}"/>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31E36500-73FF-4C60-9BB6-B009423B455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5B74167B-116F-450D-93E5-1474599D902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4E431CFC-4B2A-4A1B-A6D6-4D1A8612C91D}"/>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766AD06C-1A95-4309-A1F5-25EC3A782609}"/>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8E9553A9-F792-4FA4-A114-73DF0D745D5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EEF6B101-E4B0-4C45-AA43-28AAB62E8E3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639050B3-B86D-4F27-8AFB-D7627C18CB4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447637B8-C94D-472A-BE45-05026D869F9F}"/>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F6FB530-709E-4CC5-BC7D-6ED328374DF2}"/>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A0BB1D31-4F0D-4F90-9904-AB7A04B90487}"/>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6B480C3F-6051-4158-AC31-38D3491298F3}"/>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6C177F74-CC1D-4403-8C2D-7B132DCC218F}"/>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165810</xdr:rowOff>
    </xdr:from>
    <xdr:to>
      <xdr:col>55</xdr:col>
      <xdr:colOff>0</xdr:colOff>
      <xdr:row>37</xdr:row>
      <xdr:rowOff>23137</xdr:rowOff>
    </xdr:to>
    <xdr:cxnSp macro="">
      <xdr:nvCxnSpPr>
        <xdr:cNvPr id="288" name="直線コネクタ 287">
          <a:extLst>
            <a:ext uri="{FF2B5EF4-FFF2-40B4-BE49-F238E27FC236}">
              <a16:creationId xmlns:a16="http://schemas.microsoft.com/office/drawing/2014/main" id="{8FEDFA7D-1306-4000-8FF5-68C9B8C1DD61}"/>
            </a:ext>
          </a:extLst>
        </xdr:cNvPr>
        <xdr:cNvCxnSpPr/>
      </xdr:nvCxnSpPr>
      <xdr:spPr>
        <a:xfrm flipV="1">
          <a:off x="9639300" y="6338010"/>
          <a:ext cx="838200" cy="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a:extLst>
            <a:ext uri="{FF2B5EF4-FFF2-40B4-BE49-F238E27FC236}">
              <a16:creationId xmlns:a16="http://schemas.microsoft.com/office/drawing/2014/main" id="{C9194948-BC15-47A3-AC06-6E44DE1BAFA1}"/>
            </a:ext>
          </a:extLst>
        </xdr:cNvPr>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2B1C732C-311C-4CC2-8822-6FDAA3883279}"/>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165486</xdr:rowOff>
    </xdr:from>
    <xdr:to>
      <xdr:col>50</xdr:col>
      <xdr:colOff>114300</xdr:colOff>
      <xdr:row>37</xdr:row>
      <xdr:rowOff>23137</xdr:rowOff>
    </xdr:to>
    <xdr:cxnSp macro="">
      <xdr:nvCxnSpPr>
        <xdr:cNvPr id="291" name="直線コネクタ 290">
          <a:extLst>
            <a:ext uri="{FF2B5EF4-FFF2-40B4-BE49-F238E27FC236}">
              <a16:creationId xmlns:a16="http://schemas.microsoft.com/office/drawing/2014/main" id="{632BBEBC-B6D7-4453-BAC0-35C5FE259652}"/>
            </a:ext>
          </a:extLst>
        </xdr:cNvPr>
        <xdr:cNvCxnSpPr/>
      </xdr:nvCxnSpPr>
      <xdr:spPr>
        <a:xfrm>
          <a:off x="8750300" y="6337686"/>
          <a:ext cx="889000" cy="2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3695A9B8-A2FF-4944-922A-E50159080DB6}"/>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5B938F2D-79B5-4121-9642-E06F40373A68}"/>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165486</xdr:rowOff>
    </xdr:from>
    <xdr:to>
      <xdr:col>45</xdr:col>
      <xdr:colOff>177800</xdr:colOff>
      <xdr:row>36</xdr:row>
      <xdr:rowOff>168881</xdr:rowOff>
    </xdr:to>
    <xdr:cxnSp macro="">
      <xdr:nvCxnSpPr>
        <xdr:cNvPr id="294" name="直線コネクタ 293">
          <a:extLst>
            <a:ext uri="{FF2B5EF4-FFF2-40B4-BE49-F238E27FC236}">
              <a16:creationId xmlns:a16="http://schemas.microsoft.com/office/drawing/2014/main" id="{5DE49D0D-C82A-40EB-833E-29210C2A38E0}"/>
            </a:ext>
          </a:extLst>
        </xdr:cNvPr>
        <xdr:cNvCxnSpPr/>
      </xdr:nvCxnSpPr>
      <xdr:spPr>
        <a:xfrm flipV="1">
          <a:off x="7861300" y="6337686"/>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BE4410DF-F207-48BA-9621-417E79DFC1B7}"/>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a:extLst>
            <a:ext uri="{FF2B5EF4-FFF2-40B4-BE49-F238E27FC236}">
              <a16:creationId xmlns:a16="http://schemas.microsoft.com/office/drawing/2014/main" id="{4B12E6D4-1C55-4E9D-BD97-4A804E4C7E9B}"/>
            </a:ext>
          </a:extLst>
        </xdr:cNvPr>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168881</xdr:rowOff>
    </xdr:from>
    <xdr:to>
      <xdr:col>41</xdr:col>
      <xdr:colOff>50800</xdr:colOff>
      <xdr:row>37</xdr:row>
      <xdr:rowOff>8339</xdr:rowOff>
    </xdr:to>
    <xdr:cxnSp macro="">
      <xdr:nvCxnSpPr>
        <xdr:cNvPr id="297" name="直線コネクタ 296">
          <a:extLst>
            <a:ext uri="{FF2B5EF4-FFF2-40B4-BE49-F238E27FC236}">
              <a16:creationId xmlns:a16="http://schemas.microsoft.com/office/drawing/2014/main" id="{DEF886A7-1912-4829-BDAA-E928E03787A5}"/>
            </a:ext>
          </a:extLst>
        </xdr:cNvPr>
        <xdr:cNvCxnSpPr/>
      </xdr:nvCxnSpPr>
      <xdr:spPr>
        <a:xfrm flipV="1">
          <a:off x="6972300" y="6341081"/>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BF559312-9DC7-4EAE-84BC-5A2D40D6F517}"/>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E8C4932F-AAB1-432B-9A6A-8FDF9E7D634C}"/>
            </a:ext>
          </a:extLst>
        </xdr:cNvPr>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6C5727E8-CCBD-42E9-A036-5D73BBB6E00B}"/>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a:extLst>
            <a:ext uri="{FF2B5EF4-FFF2-40B4-BE49-F238E27FC236}">
              <a16:creationId xmlns:a16="http://schemas.microsoft.com/office/drawing/2014/main" id="{40508BB0-5E3A-4D3D-B7D4-1F62E5505D65}"/>
            </a:ext>
          </a:extLst>
        </xdr:cNvPr>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5CB3C93B-48DA-4FB3-9970-80411348053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2143DFBC-EE83-4AEC-BFB5-BDAD1F62510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AEA637FF-BDA9-4664-8648-C0FF9C2C411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10FF4E3-CE7E-4214-98BE-03C418BCBAA9}"/>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81DCC5A2-C14D-46FA-8FB0-94457309988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115010</xdr:rowOff>
    </xdr:from>
    <xdr:to>
      <xdr:col>55</xdr:col>
      <xdr:colOff>50800</xdr:colOff>
      <xdr:row>37</xdr:row>
      <xdr:rowOff>45160</xdr:rowOff>
    </xdr:to>
    <xdr:sp macro="" textlink="">
      <xdr:nvSpPr>
        <xdr:cNvPr id="307" name="楕円 306">
          <a:extLst>
            <a:ext uri="{FF2B5EF4-FFF2-40B4-BE49-F238E27FC236}">
              <a16:creationId xmlns:a16="http://schemas.microsoft.com/office/drawing/2014/main" id="{766228A5-FE59-435C-8185-3822D9A83D91}"/>
            </a:ext>
          </a:extLst>
        </xdr:cNvPr>
        <xdr:cNvSpPr/>
      </xdr:nvSpPr>
      <xdr:spPr>
        <a:xfrm>
          <a:off x="10426700" y="62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93437</xdr:rowOff>
    </xdr:from>
    <xdr:ext cx="599010" cy="259045"/>
    <xdr:sp macro="" textlink="">
      <xdr:nvSpPr>
        <xdr:cNvPr id="308" name="補助費等該当値テキスト">
          <a:extLst>
            <a:ext uri="{FF2B5EF4-FFF2-40B4-BE49-F238E27FC236}">
              <a16:creationId xmlns:a16="http://schemas.microsoft.com/office/drawing/2014/main" id="{BA31E91B-5F1A-46CB-BB3D-067554B41EBD}"/>
            </a:ext>
          </a:extLst>
        </xdr:cNvPr>
        <xdr:cNvSpPr txBox="1"/>
      </xdr:nvSpPr>
      <xdr:spPr>
        <a:xfrm>
          <a:off x="10528300" y="626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143787</xdr:rowOff>
    </xdr:from>
    <xdr:to>
      <xdr:col>50</xdr:col>
      <xdr:colOff>165100</xdr:colOff>
      <xdr:row>37</xdr:row>
      <xdr:rowOff>73937</xdr:rowOff>
    </xdr:to>
    <xdr:sp macro="" textlink="">
      <xdr:nvSpPr>
        <xdr:cNvPr id="309" name="楕円 308">
          <a:extLst>
            <a:ext uri="{FF2B5EF4-FFF2-40B4-BE49-F238E27FC236}">
              <a16:creationId xmlns:a16="http://schemas.microsoft.com/office/drawing/2014/main" id="{8D590110-8480-45FC-B409-48E2AF49FCB5}"/>
            </a:ext>
          </a:extLst>
        </xdr:cNvPr>
        <xdr:cNvSpPr/>
      </xdr:nvSpPr>
      <xdr:spPr>
        <a:xfrm>
          <a:off x="9588500" y="63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65064</xdr:rowOff>
    </xdr:from>
    <xdr:ext cx="534377" cy="259045"/>
    <xdr:sp macro="" textlink="">
      <xdr:nvSpPr>
        <xdr:cNvPr id="310" name="テキスト ボックス 309">
          <a:extLst>
            <a:ext uri="{FF2B5EF4-FFF2-40B4-BE49-F238E27FC236}">
              <a16:creationId xmlns:a16="http://schemas.microsoft.com/office/drawing/2014/main" id="{CFF98D41-D3CE-4B02-8BDB-15A5CB29D9F6}"/>
            </a:ext>
          </a:extLst>
        </xdr:cNvPr>
        <xdr:cNvSpPr txBox="1"/>
      </xdr:nvSpPr>
      <xdr:spPr>
        <a:xfrm>
          <a:off x="9372111" y="64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114686</xdr:rowOff>
    </xdr:from>
    <xdr:to>
      <xdr:col>46</xdr:col>
      <xdr:colOff>38100</xdr:colOff>
      <xdr:row>37</xdr:row>
      <xdr:rowOff>44836</xdr:rowOff>
    </xdr:to>
    <xdr:sp macro="" textlink="">
      <xdr:nvSpPr>
        <xdr:cNvPr id="311" name="楕円 310">
          <a:extLst>
            <a:ext uri="{FF2B5EF4-FFF2-40B4-BE49-F238E27FC236}">
              <a16:creationId xmlns:a16="http://schemas.microsoft.com/office/drawing/2014/main" id="{A22C74FD-19C2-450D-ABC6-4D180CCC6EBE}"/>
            </a:ext>
          </a:extLst>
        </xdr:cNvPr>
        <xdr:cNvSpPr/>
      </xdr:nvSpPr>
      <xdr:spPr>
        <a:xfrm>
          <a:off x="8699500" y="628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35963</xdr:rowOff>
    </xdr:from>
    <xdr:ext cx="599010" cy="259045"/>
    <xdr:sp macro="" textlink="">
      <xdr:nvSpPr>
        <xdr:cNvPr id="312" name="テキスト ボックス 311">
          <a:extLst>
            <a:ext uri="{FF2B5EF4-FFF2-40B4-BE49-F238E27FC236}">
              <a16:creationId xmlns:a16="http://schemas.microsoft.com/office/drawing/2014/main" id="{14C469EB-C5A2-4F06-83C8-11DD05A5E3A8}"/>
            </a:ext>
          </a:extLst>
        </xdr:cNvPr>
        <xdr:cNvSpPr txBox="1"/>
      </xdr:nvSpPr>
      <xdr:spPr>
        <a:xfrm>
          <a:off x="8450795" y="637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118081</xdr:rowOff>
    </xdr:from>
    <xdr:to>
      <xdr:col>41</xdr:col>
      <xdr:colOff>101600</xdr:colOff>
      <xdr:row>37</xdr:row>
      <xdr:rowOff>48231</xdr:rowOff>
    </xdr:to>
    <xdr:sp macro="" textlink="">
      <xdr:nvSpPr>
        <xdr:cNvPr id="313" name="楕円 312">
          <a:extLst>
            <a:ext uri="{FF2B5EF4-FFF2-40B4-BE49-F238E27FC236}">
              <a16:creationId xmlns:a16="http://schemas.microsoft.com/office/drawing/2014/main" id="{CCCC346B-52C6-4987-89E2-E0C92874C3FD}"/>
            </a:ext>
          </a:extLst>
        </xdr:cNvPr>
        <xdr:cNvSpPr/>
      </xdr:nvSpPr>
      <xdr:spPr>
        <a:xfrm>
          <a:off x="7810500" y="629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39358</xdr:rowOff>
    </xdr:from>
    <xdr:ext cx="599010" cy="259045"/>
    <xdr:sp macro="" textlink="">
      <xdr:nvSpPr>
        <xdr:cNvPr id="314" name="テキスト ボックス 313">
          <a:extLst>
            <a:ext uri="{FF2B5EF4-FFF2-40B4-BE49-F238E27FC236}">
              <a16:creationId xmlns:a16="http://schemas.microsoft.com/office/drawing/2014/main" id="{21347337-729F-4D57-8539-7E8351682453}"/>
            </a:ext>
          </a:extLst>
        </xdr:cNvPr>
        <xdr:cNvSpPr txBox="1"/>
      </xdr:nvSpPr>
      <xdr:spPr>
        <a:xfrm>
          <a:off x="7561795" y="638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128989</xdr:rowOff>
    </xdr:from>
    <xdr:to>
      <xdr:col>36</xdr:col>
      <xdr:colOff>165100</xdr:colOff>
      <xdr:row>37</xdr:row>
      <xdr:rowOff>59139</xdr:rowOff>
    </xdr:to>
    <xdr:sp macro="" textlink="">
      <xdr:nvSpPr>
        <xdr:cNvPr id="315" name="楕円 314">
          <a:extLst>
            <a:ext uri="{FF2B5EF4-FFF2-40B4-BE49-F238E27FC236}">
              <a16:creationId xmlns:a16="http://schemas.microsoft.com/office/drawing/2014/main" id="{B43B72FA-3B13-430B-A1C1-439469AEAD0F}"/>
            </a:ext>
          </a:extLst>
        </xdr:cNvPr>
        <xdr:cNvSpPr/>
      </xdr:nvSpPr>
      <xdr:spPr>
        <a:xfrm>
          <a:off x="6921500" y="63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50266</xdr:rowOff>
    </xdr:from>
    <xdr:ext cx="534377" cy="259045"/>
    <xdr:sp macro="" textlink="">
      <xdr:nvSpPr>
        <xdr:cNvPr id="316" name="テキスト ボックス 315">
          <a:extLst>
            <a:ext uri="{FF2B5EF4-FFF2-40B4-BE49-F238E27FC236}">
              <a16:creationId xmlns:a16="http://schemas.microsoft.com/office/drawing/2014/main" id="{FA0E787F-6A18-4722-95DF-68C37A769715}"/>
            </a:ext>
          </a:extLst>
        </xdr:cNvPr>
        <xdr:cNvSpPr txBox="1"/>
      </xdr:nvSpPr>
      <xdr:spPr>
        <a:xfrm>
          <a:off x="6705111" y="63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A7F2B047-8D16-4EFE-8F8A-AD6AC2AFD23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4589CB8A-85CC-4572-A71B-88808AB6CEF9}"/>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255A0AD-ED62-44C8-852A-F225E17A32A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41AE9403-3466-4F90-9EB3-02D67783292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8A2DDFDA-0BB1-4107-B24E-61043EE4C81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AC143E5E-A021-4CE6-AC97-27291CC67E0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EF9CE88C-3291-4699-B6BA-C3FB0E2492C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D9170D83-D6BF-49BC-8590-8D418091974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F6C8B735-A0D4-4ED5-8AAF-D54EE4EBD19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6370EE32-461B-45B1-8056-2A2AA2F71FC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D5564010-24EC-4DE9-8CD3-0B978352EE2A}"/>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FCC7E93B-AD51-4492-8E79-9399B8C7A9B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7C86D2D2-F963-48AB-8913-5DFFCC493271}"/>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87561B5B-A063-49B0-BE61-023C5EE66C04}"/>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F94EB8D7-68F5-4497-B6FE-C629AF9F2B1A}"/>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C723C60F-E3DC-4C93-8EE9-FD2346F3D5C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1FD9EB60-06D0-4816-811A-704CFDB3FFD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BBF7A77B-8607-4472-86D1-877F5438F8A7}"/>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6E3C7B9B-A940-4700-A558-8990A1A850B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2FE7561A-E9BC-42DC-8672-F48810196D7B}"/>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526D115-53C1-4806-8836-27B38A05D44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31D764F6-F25E-4684-BDCB-7E8A9026D541}"/>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22500BFF-CD1B-4079-8945-9C51F3E8DFC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D2933F34-1031-44EA-9E91-8CB222C48BF7}"/>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92B6D8E9-5519-4EF6-A8BB-053D7C52DE1C}"/>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8EAFAD68-8782-4E6A-A3D1-918E3AF144B5}"/>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8E405C8E-2EE5-427F-BD60-BD147725FCF7}"/>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7316CEA1-CCB8-4DEE-A699-9CCBA63F36EB}"/>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61040</xdr:rowOff>
    </xdr:from>
    <xdr:to>
      <xdr:col>55</xdr:col>
      <xdr:colOff>0</xdr:colOff>
      <xdr:row>58</xdr:row>
      <xdr:rowOff>130046</xdr:rowOff>
    </xdr:to>
    <xdr:cxnSp macro="">
      <xdr:nvCxnSpPr>
        <xdr:cNvPr id="345" name="直線コネクタ 344">
          <a:extLst>
            <a:ext uri="{FF2B5EF4-FFF2-40B4-BE49-F238E27FC236}">
              <a16:creationId xmlns:a16="http://schemas.microsoft.com/office/drawing/2014/main" id="{CC977D00-5220-4AE2-BBAD-97E28357CBFC}"/>
            </a:ext>
          </a:extLst>
        </xdr:cNvPr>
        <xdr:cNvCxnSpPr/>
      </xdr:nvCxnSpPr>
      <xdr:spPr>
        <a:xfrm flipV="1">
          <a:off x="9639300" y="10005140"/>
          <a:ext cx="838200" cy="6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A1472EE9-C805-4A5B-B6C0-88A15EE99629}"/>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E4A51D4-D4D3-4239-B287-831169163C3A}"/>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130046</xdr:rowOff>
    </xdr:from>
    <xdr:to>
      <xdr:col>50</xdr:col>
      <xdr:colOff>114300</xdr:colOff>
      <xdr:row>58</xdr:row>
      <xdr:rowOff>155077</xdr:rowOff>
    </xdr:to>
    <xdr:cxnSp macro="">
      <xdr:nvCxnSpPr>
        <xdr:cNvPr id="348" name="直線コネクタ 347">
          <a:extLst>
            <a:ext uri="{FF2B5EF4-FFF2-40B4-BE49-F238E27FC236}">
              <a16:creationId xmlns:a16="http://schemas.microsoft.com/office/drawing/2014/main" id="{C9A2537E-7D85-4F9F-8158-D5D39DCEDADB}"/>
            </a:ext>
          </a:extLst>
        </xdr:cNvPr>
        <xdr:cNvCxnSpPr/>
      </xdr:nvCxnSpPr>
      <xdr:spPr>
        <a:xfrm flipV="1">
          <a:off x="8750300" y="10074146"/>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98AE7254-0C7C-4EAF-8727-B7BD57ED483F}"/>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4F690CE2-D065-4664-BE31-75DA5ACAE924}"/>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155077</xdr:rowOff>
    </xdr:from>
    <xdr:to>
      <xdr:col>45</xdr:col>
      <xdr:colOff>177800</xdr:colOff>
      <xdr:row>58</xdr:row>
      <xdr:rowOff>161343</xdr:rowOff>
    </xdr:to>
    <xdr:cxnSp macro="">
      <xdr:nvCxnSpPr>
        <xdr:cNvPr id="351" name="直線コネクタ 350">
          <a:extLst>
            <a:ext uri="{FF2B5EF4-FFF2-40B4-BE49-F238E27FC236}">
              <a16:creationId xmlns:a16="http://schemas.microsoft.com/office/drawing/2014/main" id="{62607469-F88A-4CA0-88C3-09A889A73287}"/>
            </a:ext>
          </a:extLst>
        </xdr:cNvPr>
        <xdr:cNvCxnSpPr/>
      </xdr:nvCxnSpPr>
      <xdr:spPr>
        <a:xfrm flipV="1">
          <a:off x="7861300" y="10099177"/>
          <a:ext cx="8890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470262D1-3A89-48E0-8694-AA52DF2F3C4A}"/>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42A19529-0025-497B-B568-408A6517DDEF}"/>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158193</xdr:rowOff>
    </xdr:from>
    <xdr:to>
      <xdr:col>41</xdr:col>
      <xdr:colOff>50800</xdr:colOff>
      <xdr:row>58</xdr:row>
      <xdr:rowOff>161343</xdr:rowOff>
    </xdr:to>
    <xdr:cxnSp macro="">
      <xdr:nvCxnSpPr>
        <xdr:cNvPr id="354" name="直線コネクタ 353">
          <a:extLst>
            <a:ext uri="{FF2B5EF4-FFF2-40B4-BE49-F238E27FC236}">
              <a16:creationId xmlns:a16="http://schemas.microsoft.com/office/drawing/2014/main" id="{610F8EA1-48A5-46F4-A51B-AF23E40C85AC}"/>
            </a:ext>
          </a:extLst>
        </xdr:cNvPr>
        <xdr:cNvCxnSpPr/>
      </xdr:nvCxnSpPr>
      <xdr:spPr>
        <a:xfrm>
          <a:off x="6972300" y="10102293"/>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822EB235-0746-4651-ABD4-3F5281DA5E71}"/>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a:extLst>
            <a:ext uri="{FF2B5EF4-FFF2-40B4-BE49-F238E27FC236}">
              <a16:creationId xmlns:a16="http://schemas.microsoft.com/office/drawing/2014/main" id="{8FB6F356-249E-410A-9A94-A5FDD19E51EA}"/>
            </a:ext>
          </a:extLst>
        </xdr:cNvPr>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DCEA7EB0-C1C5-46F3-A84E-9F8A5A415BCF}"/>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F7319EB4-B815-48B4-A09C-88FA52EE524B}"/>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6E47EB9-A871-466F-89A7-FC4E1A171F42}"/>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40EE017-BB96-4030-BEE2-1A02881B0F47}"/>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A9086E4B-DC49-469A-A4BE-249917FC5C5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C2FA69B-5593-4321-8556-5428E1DDBCCA}"/>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60E09A8-E2FF-4588-A2B5-3B445FED8756}"/>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10240</xdr:rowOff>
    </xdr:from>
    <xdr:to>
      <xdr:col>55</xdr:col>
      <xdr:colOff>50800</xdr:colOff>
      <xdr:row>58</xdr:row>
      <xdr:rowOff>111840</xdr:rowOff>
    </xdr:to>
    <xdr:sp macro="" textlink="">
      <xdr:nvSpPr>
        <xdr:cNvPr id="364" name="楕円 363">
          <a:extLst>
            <a:ext uri="{FF2B5EF4-FFF2-40B4-BE49-F238E27FC236}">
              <a16:creationId xmlns:a16="http://schemas.microsoft.com/office/drawing/2014/main" id="{B7A8E810-50B1-4507-9131-EFBDB74DDB64}"/>
            </a:ext>
          </a:extLst>
        </xdr:cNvPr>
        <xdr:cNvSpPr/>
      </xdr:nvSpPr>
      <xdr:spPr>
        <a:xfrm>
          <a:off x="10426700" y="99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96617</xdr:rowOff>
    </xdr:from>
    <xdr:ext cx="534377" cy="259045"/>
    <xdr:sp macro="" textlink="">
      <xdr:nvSpPr>
        <xdr:cNvPr id="365" name="普通建設事業費該当値テキスト">
          <a:extLst>
            <a:ext uri="{FF2B5EF4-FFF2-40B4-BE49-F238E27FC236}">
              <a16:creationId xmlns:a16="http://schemas.microsoft.com/office/drawing/2014/main" id="{6D0860C2-EA06-4DFB-BFB8-9594C28DFE1A}"/>
            </a:ext>
          </a:extLst>
        </xdr:cNvPr>
        <xdr:cNvSpPr txBox="1"/>
      </xdr:nvSpPr>
      <xdr:spPr>
        <a:xfrm>
          <a:off x="10528300" y="986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79246</xdr:rowOff>
    </xdr:from>
    <xdr:to>
      <xdr:col>50</xdr:col>
      <xdr:colOff>165100</xdr:colOff>
      <xdr:row>59</xdr:row>
      <xdr:rowOff>9396</xdr:rowOff>
    </xdr:to>
    <xdr:sp macro="" textlink="">
      <xdr:nvSpPr>
        <xdr:cNvPr id="366" name="楕円 365">
          <a:extLst>
            <a:ext uri="{FF2B5EF4-FFF2-40B4-BE49-F238E27FC236}">
              <a16:creationId xmlns:a16="http://schemas.microsoft.com/office/drawing/2014/main" id="{B23A4881-3400-447A-AAB3-CBC74E4BC172}"/>
            </a:ext>
          </a:extLst>
        </xdr:cNvPr>
        <xdr:cNvSpPr/>
      </xdr:nvSpPr>
      <xdr:spPr>
        <a:xfrm>
          <a:off x="9588500" y="100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523</xdr:rowOff>
    </xdr:from>
    <xdr:ext cx="534377" cy="259045"/>
    <xdr:sp macro="" textlink="">
      <xdr:nvSpPr>
        <xdr:cNvPr id="367" name="テキスト ボックス 366">
          <a:extLst>
            <a:ext uri="{FF2B5EF4-FFF2-40B4-BE49-F238E27FC236}">
              <a16:creationId xmlns:a16="http://schemas.microsoft.com/office/drawing/2014/main" id="{E649BD73-2AAB-4A91-B72C-7E0022040CB6}"/>
            </a:ext>
          </a:extLst>
        </xdr:cNvPr>
        <xdr:cNvSpPr txBox="1"/>
      </xdr:nvSpPr>
      <xdr:spPr>
        <a:xfrm>
          <a:off x="9372111" y="101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104277</xdr:rowOff>
    </xdr:from>
    <xdr:to>
      <xdr:col>46</xdr:col>
      <xdr:colOff>38100</xdr:colOff>
      <xdr:row>59</xdr:row>
      <xdr:rowOff>34427</xdr:rowOff>
    </xdr:to>
    <xdr:sp macro="" textlink="">
      <xdr:nvSpPr>
        <xdr:cNvPr id="368" name="楕円 367">
          <a:extLst>
            <a:ext uri="{FF2B5EF4-FFF2-40B4-BE49-F238E27FC236}">
              <a16:creationId xmlns:a16="http://schemas.microsoft.com/office/drawing/2014/main" id="{B602A362-DAD9-4BA5-A408-5EF625B2F8B0}"/>
            </a:ext>
          </a:extLst>
        </xdr:cNvPr>
        <xdr:cNvSpPr/>
      </xdr:nvSpPr>
      <xdr:spPr>
        <a:xfrm>
          <a:off x="8699500" y="100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25554</xdr:rowOff>
    </xdr:from>
    <xdr:ext cx="534377" cy="259045"/>
    <xdr:sp macro="" textlink="">
      <xdr:nvSpPr>
        <xdr:cNvPr id="369" name="テキスト ボックス 368">
          <a:extLst>
            <a:ext uri="{FF2B5EF4-FFF2-40B4-BE49-F238E27FC236}">
              <a16:creationId xmlns:a16="http://schemas.microsoft.com/office/drawing/2014/main" id="{8DF55375-E8D3-4E34-B418-1E92FB31DAE9}"/>
            </a:ext>
          </a:extLst>
        </xdr:cNvPr>
        <xdr:cNvSpPr txBox="1"/>
      </xdr:nvSpPr>
      <xdr:spPr>
        <a:xfrm>
          <a:off x="8483111" y="1014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110543</xdr:rowOff>
    </xdr:from>
    <xdr:to>
      <xdr:col>41</xdr:col>
      <xdr:colOff>101600</xdr:colOff>
      <xdr:row>59</xdr:row>
      <xdr:rowOff>40693</xdr:rowOff>
    </xdr:to>
    <xdr:sp macro="" textlink="">
      <xdr:nvSpPr>
        <xdr:cNvPr id="370" name="楕円 369">
          <a:extLst>
            <a:ext uri="{FF2B5EF4-FFF2-40B4-BE49-F238E27FC236}">
              <a16:creationId xmlns:a16="http://schemas.microsoft.com/office/drawing/2014/main" id="{1DA5CCF6-AAFF-49C1-A25F-B2E7E3F368A8}"/>
            </a:ext>
          </a:extLst>
        </xdr:cNvPr>
        <xdr:cNvSpPr/>
      </xdr:nvSpPr>
      <xdr:spPr>
        <a:xfrm>
          <a:off x="7810500" y="100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31820</xdr:rowOff>
    </xdr:from>
    <xdr:ext cx="534377" cy="259045"/>
    <xdr:sp macro="" textlink="">
      <xdr:nvSpPr>
        <xdr:cNvPr id="371" name="テキスト ボックス 370">
          <a:extLst>
            <a:ext uri="{FF2B5EF4-FFF2-40B4-BE49-F238E27FC236}">
              <a16:creationId xmlns:a16="http://schemas.microsoft.com/office/drawing/2014/main" id="{E6A9F3FA-8CD8-4247-9D7C-20CC84C913D5}"/>
            </a:ext>
          </a:extLst>
        </xdr:cNvPr>
        <xdr:cNvSpPr txBox="1"/>
      </xdr:nvSpPr>
      <xdr:spPr>
        <a:xfrm>
          <a:off x="7594111" y="10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107393</xdr:rowOff>
    </xdr:from>
    <xdr:to>
      <xdr:col>36</xdr:col>
      <xdr:colOff>165100</xdr:colOff>
      <xdr:row>59</xdr:row>
      <xdr:rowOff>37543</xdr:rowOff>
    </xdr:to>
    <xdr:sp macro="" textlink="">
      <xdr:nvSpPr>
        <xdr:cNvPr id="372" name="楕円 371">
          <a:extLst>
            <a:ext uri="{FF2B5EF4-FFF2-40B4-BE49-F238E27FC236}">
              <a16:creationId xmlns:a16="http://schemas.microsoft.com/office/drawing/2014/main" id="{EDFD2C6E-26DE-46CE-82F6-A8DE8CFEE511}"/>
            </a:ext>
          </a:extLst>
        </xdr:cNvPr>
        <xdr:cNvSpPr/>
      </xdr:nvSpPr>
      <xdr:spPr>
        <a:xfrm>
          <a:off x="6921500" y="1005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28670</xdr:rowOff>
    </xdr:from>
    <xdr:ext cx="534377" cy="259045"/>
    <xdr:sp macro="" textlink="">
      <xdr:nvSpPr>
        <xdr:cNvPr id="373" name="テキスト ボックス 372">
          <a:extLst>
            <a:ext uri="{FF2B5EF4-FFF2-40B4-BE49-F238E27FC236}">
              <a16:creationId xmlns:a16="http://schemas.microsoft.com/office/drawing/2014/main" id="{4F93BA17-791B-44ED-9589-0B99AC33DAC0}"/>
            </a:ext>
          </a:extLst>
        </xdr:cNvPr>
        <xdr:cNvSpPr txBox="1"/>
      </xdr:nvSpPr>
      <xdr:spPr>
        <a:xfrm>
          <a:off x="6705111" y="101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430CFAB3-4214-42BD-BA8D-F91B16DFABD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631B20D4-AC2D-4DEF-A8E3-F977F830E70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FBCAC829-C7E9-4E61-966D-AA6EAC789B1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8ADC0B5C-4967-47D7-9EB8-8B2BDC40735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12D44FC4-6796-46FE-B0A3-A5478CFD2CA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2AB93BE7-9697-428F-9F13-038B207BDB14}"/>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D6EB1EC9-5D21-47A6-801F-260FBC02679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CB225145-B906-46CD-9310-FCB57F102DB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19066C1-A3F1-41D3-B200-27C990443678}"/>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4EDA07B-069F-41E7-B672-672C02DBF71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BA01FC36-AEA1-435D-9676-833E2D02F0C2}"/>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1E7852FD-FFD1-4CA8-B306-ECD28F899EAB}"/>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171AB535-DAB5-4664-8EDC-6DA0768EAB8B}"/>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F6ECAF50-8EB8-4FB7-83EB-66518CF9569C}"/>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7B00AD19-A46E-4F3A-9A73-44C20E4CCFC7}"/>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9BE7EDEB-7ABF-4898-B6D7-1D63BB64D9B6}"/>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E3B9727D-A6FD-43A4-8C08-0239EBFD65E8}"/>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739B7D10-97F1-45E8-A443-CB4E8537B688}"/>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252252E4-D3EC-4307-BF5E-1AE49971C57F}"/>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DC796195-4017-4152-A88C-6E6F8EAC4D3F}"/>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B12D13A2-5501-4B3D-965F-FD96D9BCCE5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5AC357A4-68A2-437C-A3EF-95C1A0EB7A13}"/>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EE1BC03-557A-49CD-B5A6-70EC71D1762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2392C234-983E-41E8-A67F-C3C9450D6C95}"/>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670D2509-FC15-44B9-863A-7C4EA134D687}"/>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B1969CA0-956F-44CB-8933-7684C12BC55B}"/>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139142</xdr:rowOff>
    </xdr:from>
    <xdr:to>
      <xdr:col>55</xdr:col>
      <xdr:colOff>0</xdr:colOff>
      <xdr:row>78</xdr:row>
      <xdr:rowOff>39070</xdr:rowOff>
    </xdr:to>
    <xdr:cxnSp macro="">
      <xdr:nvCxnSpPr>
        <xdr:cNvPr id="400" name="直線コネクタ 399">
          <a:extLst>
            <a:ext uri="{FF2B5EF4-FFF2-40B4-BE49-F238E27FC236}">
              <a16:creationId xmlns:a16="http://schemas.microsoft.com/office/drawing/2014/main" id="{AA454F7C-46E1-431E-9491-0875A9756B0D}"/>
            </a:ext>
          </a:extLst>
        </xdr:cNvPr>
        <xdr:cNvCxnSpPr/>
      </xdr:nvCxnSpPr>
      <xdr:spPr>
        <a:xfrm flipV="1">
          <a:off x="9639300" y="13340792"/>
          <a:ext cx="838200" cy="7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F885CAC-F2FC-4F1A-B756-3A1E751F3CE9}"/>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16C0F4B5-E8C5-44BC-A460-CB90D672092D}"/>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39070</xdr:rowOff>
    </xdr:from>
    <xdr:to>
      <xdr:col>50</xdr:col>
      <xdr:colOff>114300</xdr:colOff>
      <xdr:row>78</xdr:row>
      <xdr:rowOff>126698</xdr:rowOff>
    </xdr:to>
    <xdr:cxnSp macro="">
      <xdr:nvCxnSpPr>
        <xdr:cNvPr id="403" name="直線コネクタ 402">
          <a:extLst>
            <a:ext uri="{FF2B5EF4-FFF2-40B4-BE49-F238E27FC236}">
              <a16:creationId xmlns:a16="http://schemas.microsoft.com/office/drawing/2014/main" id="{1864B8CD-89B3-437E-9DCC-4EE7082F008F}"/>
            </a:ext>
          </a:extLst>
        </xdr:cNvPr>
        <xdr:cNvCxnSpPr/>
      </xdr:nvCxnSpPr>
      <xdr:spPr>
        <a:xfrm flipV="1">
          <a:off x="8750300" y="13412170"/>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E503B66E-0AAA-43F7-8F4E-E9F2B28119A8}"/>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26C30DAC-5763-48FB-B1DB-C63C5BE1F22B}"/>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123245</xdr:rowOff>
    </xdr:from>
    <xdr:to>
      <xdr:col>45</xdr:col>
      <xdr:colOff>177800</xdr:colOff>
      <xdr:row>78</xdr:row>
      <xdr:rowOff>126698</xdr:rowOff>
    </xdr:to>
    <xdr:cxnSp macro="">
      <xdr:nvCxnSpPr>
        <xdr:cNvPr id="406" name="直線コネクタ 405">
          <a:extLst>
            <a:ext uri="{FF2B5EF4-FFF2-40B4-BE49-F238E27FC236}">
              <a16:creationId xmlns:a16="http://schemas.microsoft.com/office/drawing/2014/main" id="{F673AC8A-BEF7-4D69-AD27-B9B64CC26C18}"/>
            </a:ext>
          </a:extLst>
        </xdr:cNvPr>
        <xdr:cNvCxnSpPr/>
      </xdr:nvCxnSpPr>
      <xdr:spPr>
        <a:xfrm>
          <a:off x="7861300" y="13496345"/>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7CA85CB9-B130-43FA-901A-2ECC67910BA4}"/>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7952CCCE-2311-4E9D-9D11-5CE6B1171E39}"/>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87455</xdr:rowOff>
    </xdr:from>
    <xdr:to>
      <xdr:col>41</xdr:col>
      <xdr:colOff>50800</xdr:colOff>
      <xdr:row>78</xdr:row>
      <xdr:rowOff>123245</xdr:rowOff>
    </xdr:to>
    <xdr:cxnSp macro="">
      <xdr:nvCxnSpPr>
        <xdr:cNvPr id="409" name="直線コネクタ 408">
          <a:extLst>
            <a:ext uri="{FF2B5EF4-FFF2-40B4-BE49-F238E27FC236}">
              <a16:creationId xmlns:a16="http://schemas.microsoft.com/office/drawing/2014/main" id="{9C163D95-68AD-471F-B29B-7A63E02A71F8}"/>
            </a:ext>
          </a:extLst>
        </xdr:cNvPr>
        <xdr:cNvCxnSpPr/>
      </xdr:nvCxnSpPr>
      <xdr:spPr>
        <a:xfrm>
          <a:off x="6972300" y="13460555"/>
          <a:ext cx="889000" cy="3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9C284F68-D062-4F5D-9988-5177D9A62B96}"/>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71CE5916-D36E-4AE3-B767-3A10366C6A51}"/>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F311626-D44A-4E5B-92A7-B0F1B4216055}"/>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B979BCBD-E475-467E-BFBA-20D07EFF6FFB}"/>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0E4E388-713F-4BA1-B32F-835C070CFD6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91F47E2-7BD8-40A5-8897-76267CBDC1C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3800BE2-0773-42E9-BB33-6757F050735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CCF9372-7A4A-4445-A50F-0FC7A297C51B}"/>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EBD0F1D9-01D5-4111-A46C-ACC1FCB67AF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88342</xdr:rowOff>
    </xdr:from>
    <xdr:to>
      <xdr:col>55</xdr:col>
      <xdr:colOff>50800</xdr:colOff>
      <xdr:row>78</xdr:row>
      <xdr:rowOff>18492</xdr:rowOff>
    </xdr:to>
    <xdr:sp macro="" textlink="">
      <xdr:nvSpPr>
        <xdr:cNvPr id="419" name="楕円 418">
          <a:extLst>
            <a:ext uri="{FF2B5EF4-FFF2-40B4-BE49-F238E27FC236}">
              <a16:creationId xmlns:a16="http://schemas.microsoft.com/office/drawing/2014/main" id="{32E85A84-B216-4A06-8173-DA45AA122848}"/>
            </a:ext>
          </a:extLst>
        </xdr:cNvPr>
        <xdr:cNvSpPr/>
      </xdr:nvSpPr>
      <xdr:spPr>
        <a:xfrm>
          <a:off x="10426700" y="132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66769</xdr:rowOff>
    </xdr:from>
    <xdr:ext cx="534377" cy="259045"/>
    <xdr:sp macro="" textlink="">
      <xdr:nvSpPr>
        <xdr:cNvPr id="420" name="普通建設事業費 （ うち新規整備　）該当値テキスト">
          <a:extLst>
            <a:ext uri="{FF2B5EF4-FFF2-40B4-BE49-F238E27FC236}">
              <a16:creationId xmlns:a16="http://schemas.microsoft.com/office/drawing/2014/main" id="{752FC3DB-9D23-4424-8E05-CED3D87FEE2B}"/>
            </a:ext>
          </a:extLst>
        </xdr:cNvPr>
        <xdr:cNvSpPr txBox="1"/>
      </xdr:nvSpPr>
      <xdr:spPr>
        <a:xfrm>
          <a:off x="10528300" y="132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159720</xdr:rowOff>
    </xdr:from>
    <xdr:to>
      <xdr:col>50</xdr:col>
      <xdr:colOff>165100</xdr:colOff>
      <xdr:row>78</xdr:row>
      <xdr:rowOff>89870</xdr:rowOff>
    </xdr:to>
    <xdr:sp macro="" textlink="">
      <xdr:nvSpPr>
        <xdr:cNvPr id="421" name="楕円 420">
          <a:extLst>
            <a:ext uri="{FF2B5EF4-FFF2-40B4-BE49-F238E27FC236}">
              <a16:creationId xmlns:a16="http://schemas.microsoft.com/office/drawing/2014/main" id="{A04DD252-7961-4FA7-BEBA-2663B3A21369}"/>
            </a:ext>
          </a:extLst>
        </xdr:cNvPr>
        <xdr:cNvSpPr/>
      </xdr:nvSpPr>
      <xdr:spPr>
        <a:xfrm>
          <a:off x="9588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80997</xdr:rowOff>
    </xdr:from>
    <xdr:ext cx="534377" cy="259045"/>
    <xdr:sp macro="" textlink="">
      <xdr:nvSpPr>
        <xdr:cNvPr id="422" name="テキスト ボックス 421">
          <a:extLst>
            <a:ext uri="{FF2B5EF4-FFF2-40B4-BE49-F238E27FC236}">
              <a16:creationId xmlns:a16="http://schemas.microsoft.com/office/drawing/2014/main" id="{4915C8DB-1B78-4F2D-8C63-596FEC639A9D}"/>
            </a:ext>
          </a:extLst>
        </xdr:cNvPr>
        <xdr:cNvSpPr txBox="1"/>
      </xdr:nvSpPr>
      <xdr:spPr>
        <a:xfrm>
          <a:off x="9372111" y="134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75898</xdr:rowOff>
    </xdr:from>
    <xdr:to>
      <xdr:col>46</xdr:col>
      <xdr:colOff>38100</xdr:colOff>
      <xdr:row>79</xdr:row>
      <xdr:rowOff>6048</xdr:rowOff>
    </xdr:to>
    <xdr:sp macro="" textlink="">
      <xdr:nvSpPr>
        <xdr:cNvPr id="423" name="楕円 422">
          <a:extLst>
            <a:ext uri="{FF2B5EF4-FFF2-40B4-BE49-F238E27FC236}">
              <a16:creationId xmlns:a16="http://schemas.microsoft.com/office/drawing/2014/main" id="{4775ACD1-C778-48E1-BA47-6B9DA9EAB6AD}"/>
            </a:ext>
          </a:extLst>
        </xdr:cNvPr>
        <xdr:cNvSpPr/>
      </xdr:nvSpPr>
      <xdr:spPr>
        <a:xfrm>
          <a:off x="8699500" y="134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168625</xdr:rowOff>
    </xdr:from>
    <xdr:ext cx="469744" cy="259045"/>
    <xdr:sp macro="" textlink="">
      <xdr:nvSpPr>
        <xdr:cNvPr id="424" name="テキスト ボックス 423">
          <a:extLst>
            <a:ext uri="{FF2B5EF4-FFF2-40B4-BE49-F238E27FC236}">
              <a16:creationId xmlns:a16="http://schemas.microsoft.com/office/drawing/2014/main" id="{94CE913E-5311-4044-B8ED-1CFD161B9D29}"/>
            </a:ext>
          </a:extLst>
        </xdr:cNvPr>
        <xdr:cNvSpPr txBox="1"/>
      </xdr:nvSpPr>
      <xdr:spPr>
        <a:xfrm>
          <a:off x="8515428" y="1354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72445</xdr:rowOff>
    </xdr:from>
    <xdr:to>
      <xdr:col>41</xdr:col>
      <xdr:colOff>101600</xdr:colOff>
      <xdr:row>79</xdr:row>
      <xdr:rowOff>2595</xdr:rowOff>
    </xdr:to>
    <xdr:sp macro="" textlink="">
      <xdr:nvSpPr>
        <xdr:cNvPr id="425" name="楕円 424">
          <a:extLst>
            <a:ext uri="{FF2B5EF4-FFF2-40B4-BE49-F238E27FC236}">
              <a16:creationId xmlns:a16="http://schemas.microsoft.com/office/drawing/2014/main" id="{950CA086-0D02-416F-8095-D7829C047126}"/>
            </a:ext>
          </a:extLst>
        </xdr:cNvPr>
        <xdr:cNvSpPr/>
      </xdr:nvSpPr>
      <xdr:spPr>
        <a:xfrm>
          <a:off x="78105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165172</xdr:rowOff>
    </xdr:from>
    <xdr:ext cx="469744" cy="259045"/>
    <xdr:sp macro="" textlink="">
      <xdr:nvSpPr>
        <xdr:cNvPr id="426" name="テキスト ボックス 425">
          <a:extLst>
            <a:ext uri="{FF2B5EF4-FFF2-40B4-BE49-F238E27FC236}">
              <a16:creationId xmlns:a16="http://schemas.microsoft.com/office/drawing/2014/main" id="{B40359D2-27DE-480C-A348-19A79A7F3442}"/>
            </a:ext>
          </a:extLst>
        </xdr:cNvPr>
        <xdr:cNvSpPr txBox="1"/>
      </xdr:nvSpPr>
      <xdr:spPr>
        <a:xfrm>
          <a:off x="7626428" y="1353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36655</xdr:rowOff>
    </xdr:from>
    <xdr:to>
      <xdr:col>36</xdr:col>
      <xdr:colOff>165100</xdr:colOff>
      <xdr:row>78</xdr:row>
      <xdr:rowOff>138255</xdr:rowOff>
    </xdr:to>
    <xdr:sp macro="" textlink="">
      <xdr:nvSpPr>
        <xdr:cNvPr id="427" name="楕円 426">
          <a:extLst>
            <a:ext uri="{FF2B5EF4-FFF2-40B4-BE49-F238E27FC236}">
              <a16:creationId xmlns:a16="http://schemas.microsoft.com/office/drawing/2014/main" id="{6EC0C250-02D4-42D4-903B-68501CDF8A56}"/>
            </a:ext>
          </a:extLst>
        </xdr:cNvPr>
        <xdr:cNvSpPr/>
      </xdr:nvSpPr>
      <xdr:spPr>
        <a:xfrm>
          <a:off x="6921500" y="1340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129382</xdr:rowOff>
    </xdr:from>
    <xdr:ext cx="534377" cy="259045"/>
    <xdr:sp macro="" textlink="">
      <xdr:nvSpPr>
        <xdr:cNvPr id="428" name="テキスト ボックス 427">
          <a:extLst>
            <a:ext uri="{FF2B5EF4-FFF2-40B4-BE49-F238E27FC236}">
              <a16:creationId xmlns:a16="http://schemas.microsoft.com/office/drawing/2014/main" id="{955A0376-2E38-4C48-BFE4-B54CF674575E}"/>
            </a:ext>
          </a:extLst>
        </xdr:cNvPr>
        <xdr:cNvSpPr txBox="1"/>
      </xdr:nvSpPr>
      <xdr:spPr>
        <a:xfrm>
          <a:off x="6705111" y="1350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DC5B7C65-242C-4EE4-A5D5-A8D72AB5624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1F2CF835-F96C-4CF6-B043-F32DCACF9D4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9E94DC63-EF36-4180-92E0-9B6C5A1942D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EBEE60DB-DCFE-42EA-9784-4BA4EF5D45C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1F348C60-0FA9-416F-9FEB-E83687E6FE5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53FF3540-8AE3-4350-B84F-27B6009A59E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28D3F81F-99BB-43A5-93BC-F23A847F926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F2EE0E0-D472-40A3-AB71-996E67E4B99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92491D3B-6A78-4422-A0E3-EE3A151C3C8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BF1D15EE-4CCD-43ED-B900-657B0AF3586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6C673EEF-A2C6-46E5-B9C3-764B6E01420B}"/>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DEAA2794-27D6-474D-B963-BD02AFB7F84F}"/>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1FDFAA22-49AE-4D1F-BD37-63F570E915B1}"/>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6C6698C8-0CED-400C-9FAB-4CAAFEF37145}"/>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BA3F906D-C235-41B1-8064-39EF9243A143}"/>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7EE52B14-D80F-484C-8C14-5020D039056B}"/>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D7A5C29-D786-4AE7-A425-3321B6C009C6}"/>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C7F86E6D-268C-4957-B06F-38EEC5B8B6D3}"/>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A76568C3-A554-40DB-9FD5-4694F3DD6275}"/>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9D486B98-2E9E-4C54-94AB-B801C40ACFD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3F3588F2-D42D-495B-8BBF-B09AC8F4C1D3}"/>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F194AE9C-37EF-4C10-9821-343DBB42478D}"/>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3A4313D0-59BC-4BB0-B363-D57DC7852D6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4F1AFD00-9C52-4B6B-AC11-F056238AC3B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972C3DD-11C0-4319-8C24-C0F2B6659DB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D00E9562-2FF0-4880-A7C2-FCD30DDCC56C}"/>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CF3E10CA-A9C2-40F2-BA90-17FC857D88C6}"/>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244C82-2761-4836-90AB-46C9FD1C95B8}"/>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E24BC178-EF09-4EB5-9FE7-21A00D1EB6D6}"/>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5B65972C-81FA-4CAA-9643-52E0236EA166}"/>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130093</xdr:rowOff>
    </xdr:from>
    <xdr:to>
      <xdr:col>55</xdr:col>
      <xdr:colOff>0</xdr:colOff>
      <xdr:row>99</xdr:row>
      <xdr:rowOff>27141</xdr:rowOff>
    </xdr:to>
    <xdr:cxnSp macro="">
      <xdr:nvCxnSpPr>
        <xdr:cNvPr id="459" name="直線コネクタ 458">
          <a:extLst>
            <a:ext uri="{FF2B5EF4-FFF2-40B4-BE49-F238E27FC236}">
              <a16:creationId xmlns:a16="http://schemas.microsoft.com/office/drawing/2014/main" id="{3C8473CB-288C-4B81-A371-5CEF405A8B0F}"/>
            </a:ext>
          </a:extLst>
        </xdr:cNvPr>
        <xdr:cNvCxnSpPr/>
      </xdr:nvCxnSpPr>
      <xdr:spPr>
        <a:xfrm flipV="1">
          <a:off x="9639300" y="16932193"/>
          <a:ext cx="838200" cy="6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3938F59C-0603-4A02-A0DF-C2D7305CC404}"/>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AAF88D20-345C-47BA-8385-17ACCC424E3E}"/>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27141</xdr:rowOff>
    </xdr:from>
    <xdr:to>
      <xdr:col>50</xdr:col>
      <xdr:colOff>114300</xdr:colOff>
      <xdr:row>99</xdr:row>
      <xdr:rowOff>29146</xdr:rowOff>
    </xdr:to>
    <xdr:cxnSp macro="">
      <xdr:nvCxnSpPr>
        <xdr:cNvPr id="462" name="直線コネクタ 461">
          <a:extLst>
            <a:ext uri="{FF2B5EF4-FFF2-40B4-BE49-F238E27FC236}">
              <a16:creationId xmlns:a16="http://schemas.microsoft.com/office/drawing/2014/main" id="{B71FF7C5-D2B4-484F-ABFC-B9E768D25C2C}"/>
            </a:ext>
          </a:extLst>
        </xdr:cNvPr>
        <xdr:cNvCxnSpPr/>
      </xdr:nvCxnSpPr>
      <xdr:spPr>
        <a:xfrm flipV="1">
          <a:off x="8750300" y="17000691"/>
          <a:ext cx="889000" cy="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989DA707-7EE1-4822-9E01-4DE89555F11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C43AD206-D7E0-40A9-88CB-9311626D2DE3}"/>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28797</xdr:rowOff>
    </xdr:from>
    <xdr:to>
      <xdr:col>45</xdr:col>
      <xdr:colOff>177800</xdr:colOff>
      <xdr:row>99</xdr:row>
      <xdr:rowOff>29146</xdr:rowOff>
    </xdr:to>
    <xdr:cxnSp macro="">
      <xdr:nvCxnSpPr>
        <xdr:cNvPr id="465" name="直線コネクタ 464">
          <a:extLst>
            <a:ext uri="{FF2B5EF4-FFF2-40B4-BE49-F238E27FC236}">
              <a16:creationId xmlns:a16="http://schemas.microsoft.com/office/drawing/2014/main" id="{04744C1B-2F00-41A9-B795-65B8A8E918AE}"/>
            </a:ext>
          </a:extLst>
        </xdr:cNvPr>
        <xdr:cNvCxnSpPr/>
      </xdr:nvCxnSpPr>
      <xdr:spPr>
        <a:xfrm>
          <a:off x="7861300" y="17002347"/>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8814D531-D133-4B35-9027-711FE932D6E6}"/>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a:extLst>
            <a:ext uri="{FF2B5EF4-FFF2-40B4-BE49-F238E27FC236}">
              <a16:creationId xmlns:a16="http://schemas.microsoft.com/office/drawing/2014/main" id="{30D7F793-678E-43E4-906F-EF6C32ED10A2}"/>
            </a:ext>
          </a:extLst>
        </xdr:cNvPr>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28797</xdr:rowOff>
    </xdr:from>
    <xdr:to>
      <xdr:col>41</xdr:col>
      <xdr:colOff>50800</xdr:colOff>
      <xdr:row>99</xdr:row>
      <xdr:rowOff>49997</xdr:rowOff>
    </xdr:to>
    <xdr:cxnSp macro="">
      <xdr:nvCxnSpPr>
        <xdr:cNvPr id="468" name="直線コネクタ 467">
          <a:extLst>
            <a:ext uri="{FF2B5EF4-FFF2-40B4-BE49-F238E27FC236}">
              <a16:creationId xmlns:a16="http://schemas.microsoft.com/office/drawing/2014/main" id="{810FF182-EE38-4CF5-963A-6B31D96F8506}"/>
            </a:ext>
          </a:extLst>
        </xdr:cNvPr>
        <xdr:cNvCxnSpPr/>
      </xdr:nvCxnSpPr>
      <xdr:spPr>
        <a:xfrm flipV="1">
          <a:off x="6972300" y="17002347"/>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A2AA95F7-DBAA-4204-B4AA-F9D85003A454}"/>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a:extLst>
            <a:ext uri="{FF2B5EF4-FFF2-40B4-BE49-F238E27FC236}">
              <a16:creationId xmlns:a16="http://schemas.microsoft.com/office/drawing/2014/main" id="{4D6ACA9F-9428-410B-879B-C9B7111DFFC1}"/>
            </a:ext>
          </a:extLst>
        </xdr:cNvPr>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2D40EE24-06D5-42B4-94B8-2E5E76EA8138}"/>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A6BDFAC1-73D4-4088-B1B2-116832812D93}"/>
            </a:ext>
          </a:extLst>
        </xdr:cNvPr>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2F1D156A-3934-416C-BF92-AEDB15576034}"/>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25E1FDC-5DD9-43F9-8B6A-301C285BF96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381A1D21-E3DA-4EC5-92E3-A430E051ABC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74AD474-9F53-4FEF-927D-B472640AAFF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57ED3E8-8305-434C-837F-D44CF2234CD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79293</xdr:rowOff>
    </xdr:from>
    <xdr:to>
      <xdr:col>55</xdr:col>
      <xdr:colOff>50800</xdr:colOff>
      <xdr:row>99</xdr:row>
      <xdr:rowOff>9443</xdr:rowOff>
    </xdr:to>
    <xdr:sp macro="" textlink="">
      <xdr:nvSpPr>
        <xdr:cNvPr id="478" name="楕円 477">
          <a:extLst>
            <a:ext uri="{FF2B5EF4-FFF2-40B4-BE49-F238E27FC236}">
              <a16:creationId xmlns:a16="http://schemas.microsoft.com/office/drawing/2014/main" id="{DE21D788-DC6A-44E9-AE28-5E91AA120BF5}"/>
            </a:ext>
          </a:extLst>
        </xdr:cNvPr>
        <xdr:cNvSpPr/>
      </xdr:nvSpPr>
      <xdr:spPr>
        <a:xfrm>
          <a:off x="10426700" y="1688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57720</xdr:rowOff>
    </xdr:from>
    <xdr:ext cx="534377" cy="259045"/>
    <xdr:sp macro="" textlink="">
      <xdr:nvSpPr>
        <xdr:cNvPr id="479" name="普通建設事業費 （ うち更新整備　）該当値テキスト">
          <a:extLst>
            <a:ext uri="{FF2B5EF4-FFF2-40B4-BE49-F238E27FC236}">
              <a16:creationId xmlns:a16="http://schemas.microsoft.com/office/drawing/2014/main" id="{BE8101F1-C602-4DFB-8AE1-0360B22AFA79}"/>
            </a:ext>
          </a:extLst>
        </xdr:cNvPr>
        <xdr:cNvSpPr txBox="1"/>
      </xdr:nvSpPr>
      <xdr:spPr>
        <a:xfrm>
          <a:off x="10528300" y="168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147791</xdr:rowOff>
    </xdr:from>
    <xdr:to>
      <xdr:col>50</xdr:col>
      <xdr:colOff>165100</xdr:colOff>
      <xdr:row>99</xdr:row>
      <xdr:rowOff>77941</xdr:rowOff>
    </xdr:to>
    <xdr:sp macro="" textlink="">
      <xdr:nvSpPr>
        <xdr:cNvPr id="480" name="楕円 479">
          <a:extLst>
            <a:ext uri="{FF2B5EF4-FFF2-40B4-BE49-F238E27FC236}">
              <a16:creationId xmlns:a16="http://schemas.microsoft.com/office/drawing/2014/main" id="{3090D8F5-BBF0-408A-8A64-C1DB2F157069}"/>
            </a:ext>
          </a:extLst>
        </xdr:cNvPr>
        <xdr:cNvSpPr/>
      </xdr:nvSpPr>
      <xdr:spPr>
        <a:xfrm>
          <a:off x="9588500" y="169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69068</xdr:rowOff>
    </xdr:from>
    <xdr:ext cx="534377" cy="259045"/>
    <xdr:sp macro="" textlink="">
      <xdr:nvSpPr>
        <xdr:cNvPr id="481" name="テキスト ボックス 480">
          <a:extLst>
            <a:ext uri="{FF2B5EF4-FFF2-40B4-BE49-F238E27FC236}">
              <a16:creationId xmlns:a16="http://schemas.microsoft.com/office/drawing/2014/main" id="{0F3D5C57-A170-4407-8E6E-48E9E404247C}"/>
            </a:ext>
          </a:extLst>
        </xdr:cNvPr>
        <xdr:cNvSpPr txBox="1"/>
      </xdr:nvSpPr>
      <xdr:spPr>
        <a:xfrm>
          <a:off x="9372111" y="170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149796</xdr:rowOff>
    </xdr:from>
    <xdr:to>
      <xdr:col>46</xdr:col>
      <xdr:colOff>38100</xdr:colOff>
      <xdr:row>99</xdr:row>
      <xdr:rowOff>79946</xdr:rowOff>
    </xdr:to>
    <xdr:sp macro="" textlink="">
      <xdr:nvSpPr>
        <xdr:cNvPr id="482" name="楕円 481">
          <a:extLst>
            <a:ext uri="{FF2B5EF4-FFF2-40B4-BE49-F238E27FC236}">
              <a16:creationId xmlns:a16="http://schemas.microsoft.com/office/drawing/2014/main" id="{C17D55A5-FE79-4260-B35A-E32EF45480DC}"/>
            </a:ext>
          </a:extLst>
        </xdr:cNvPr>
        <xdr:cNvSpPr/>
      </xdr:nvSpPr>
      <xdr:spPr>
        <a:xfrm>
          <a:off x="8699500" y="16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71073</xdr:rowOff>
    </xdr:from>
    <xdr:ext cx="534377" cy="259045"/>
    <xdr:sp macro="" textlink="">
      <xdr:nvSpPr>
        <xdr:cNvPr id="483" name="テキスト ボックス 482">
          <a:extLst>
            <a:ext uri="{FF2B5EF4-FFF2-40B4-BE49-F238E27FC236}">
              <a16:creationId xmlns:a16="http://schemas.microsoft.com/office/drawing/2014/main" id="{BD69954A-E680-4728-BC65-AFB869A8A3D9}"/>
            </a:ext>
          </a:extLst>
        </xdr:cNvPr>
        <xdr:cNvSpPr txBox="1"/>
      </xdr:nvSpPr>
      <xdr:spPr>
        <a:xfrm>
          <a:off x="8483111" y="170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149447</xdr:rowOff>
    </xdr:from>
    <xdr:to>
      <xdr:col>41</xdr:col>
      <xdr:colOff>101600</xdr:colOff>
      <xdr:row>99</xdr:row>
      <xdr:rowOff>79597</xdr:rowOff>
    </xdr:to>
    <xdr:sp macro="" textlink="">
      <xdr:nvSpPr>
        <xdr:cNvPr id="484" name="楕円 483">
          <a:extLst>
            <a:ext uri="{FF2B5EF4-FFF2-40B4-BE49-F238E27FC236}">
              <a16:creationId xmlns:a16="http://schemas.microsoft.com/office/drawing/2014/main" id="{09F1247C-95D8-411F-B6CA-676D3B270591}"/>
            </a:ext>
          </a:extLst>
        </xdr:cNvPr>
        <xdr:cNvSpPr/>
      </xdr:nvSpPr>
      <xdr:spPr>
        <a:xfrm>
          <a:off x="7810500" y="1695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70724</xdr:rowOff>
    </xdr:from>
    <xdr:ext cx="534377" cy="259045"/>
    <xdr:sp macro="" textlink="">
      <xdr:nvSpPr>
        <xdr:cNvPr id="485" name="テキスト ボックス 484">
          <a:extLst>
            <a:ext uri="{FF2B5EF4-FFF2-40B4-BE49-F238E27FC236}">
              <a16:creationId xmlns:a16="http://schemas.microsoft.com/office/drawing/2014/main" id="{F0135620-19F8-4A50-A80C-CB3928A32A8E}"/>
            </a:ext>
          </a:extLst>
        </xdr:cNvPr>
        <xdr:cNvSpPr txBox="1"/>
      </xdr:nvSpPr>
      <xdr:spPr>
        <a:xfrm>
          <a:off x="7594111" y="1704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170647</xdr:rowOff>
    </xdr:from>
    <xdr:to>
      <xdr:col>36</xdr:col>
      <xdr:colOff>165100</xdr:colOff>
      <xdr:row>99</xdr:row>
      <xdr:rowOff>100797</xdr:rowOff>
    </xdr:to>
    <xdr:sp macro="" textlink="">
      <xdr:nvSpPr>
        <xdr:cNvPr id="486" name="楕円 485">
          <a:extLst>
            <a:ext uri="{FF2B5EF4-FFF2-40B4-BE49-F238E27FC236}">
              <a16:creationId xmlns:a16="http://schemas.microsoft.com/office/drawing/2014/main" id="{9E000FCD-1FFC-46CE-9D6C-765E094C5161}"/>
            </a:ext>
          </a:extLst>
        </xdr:cNvPr>
        <xdr:cNvSpPr/>
      </xdr:nvSpPr>
      <xdr:spPr>
        <a:xfrm>
          <a:off x="6921500" y="169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91924</xdr:rowOff>
    </xdr:from>
    <xdr:ext cx="534377" cy="259045"/>
    <xdr:sp macro="" textlink="">
      <xdr:nvSpPr>
        <xdr:cNvPr id="487" name="テキスト ボックス 486">
          <a:extLst>
            <a:ext uri="{FF2B5EF4-FFF2-40B4-BE49-F238E27FC236}">
              <a16:creationId xmlns:a16="http://schemas.microsoft.com/office/drawing/2014/main" id="{89B0896C-3E4F-4E77-906F-53D612126459}"/>
            </a:ext>
          </a:extLst>
        </xdr:cNvPr>
        <xdr:cNvSpPr txBox="1"/>
      </xdr:nvSpPr>
      <xdr:spPr>
        <a:xfrm>
          <a:off x="6705111" y="170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6F10675A-90A8-463F-823A-B31A4B88E27F}"/>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E97715BD-ACE7-43CB-B69C-31B8ED7DAC0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F286375B-D587-4272-A3D9-1B26AD6560A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C213D1C6-D823-46CA-8BBD-45410358A9A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BE85073C-100B-4D9D-8E85-43CAB4B0D2B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8F859EB-DD0B-4707-9200-D8F3B7DC38C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936BE7C9-1770-41F6-BC03-A41F1777E47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9139A60D-5635-48C9-9B19-81048549E85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A49B7C0D-8D6A-4D68-9A0D-EA408348505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CB047B8B-9152-47D5-BEB3-731C8E90DB5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3564E52B-3C05-4723-A5E2-AD7CCECDECDA}"/>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5FDBAEEB-663A-4309-B08E-A323B9E4E623}"/>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CC8A47E3-2534-4779-825A-5CB21B4C7663}"/>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13A8CA71-9056-43FB-A04D-F3A389E37A83}"/>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E2B0F33A-E9F8-45AB-9A30-F8E0A6F2FD34}"/>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9441BEA6-D0CA-46D0-A038-EA0E5A198B96}"/>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9E80E1F3-1AAC-4D93-A058-1B7B483E78E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2BAE168F-54CD-46FF-A871-3D2828AA8183}"/>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8D949BD4-5A9B-4445-AC5C-990A78E0EE48}"/>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FC68FCF3-1A6A-4494-A23C-1DF972C5E123}"/>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E90F24B5-CBCF-44EE-82B2-93F980DED093}"/>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4FE6172D-A707-43AC-B3AF-F8F7B28A3AEF}"/>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577C070F-9987-4178-AC8A-7F24B174BA3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8DD0D407-7A30-4513-9871-CCDF997439E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6364B672-CF12-49B3-A2CE-6303837FD25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2628B112-1F02-4DAC-B19B-CCB65C345575}"/>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B0611950-FE80-4465-A7D7-0C87F5EB4C61}"/>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7C9DB0F6-6CF9-4412-915C-51423D997406}"/>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A16C53A3-515F-4D03-8B9A-C90E8E556D86}"/>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24AF8665-EB39-4BEF-847D-D3D7C28DAFD8}"/>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96230</xdr:rowOff>
    </xdr:from>
    <xdr:to>
      <xdr:col>85</xdr:col>
      <xdr:colOff>127000</xdr:colOff>
      <xdr:row>39</xdr:row>
      <xdr:rowOff>96403</xdr:rowOff>
    </xdr:to>
    <xdr:cxnSp macro="">
      <xdr:nvCxnSpPr>
        <xdr:cNvPr id="518" name="直線コネクタ 517">
          <a:extLst>
            <a:ext uri="{FF2B5EF4-FFF2-40B4-BE49-F238E27FC236}">
              <a16:creationId xmlns:a16="http://schemas.microsoft.com/office/drawing/2014/main" id="{A103ED81-E220-40DF-BB4F-08BD7B7B117F}"/>
            </a:ext>
          </a:extLst>
        </xdr:cNvPr>
        <xdr:cNvCxnSpPr/>
      </xdr:nvCxnSpPr>
      <xdr:spPr>
        <a:xfrm flipV="1">
          <a:off x="15481300" y="6782780"/>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C06546D8-E912-43D1-B93F-B4204983ACCC}"/>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CF2B94FB-7B18-4F4C-8871-33D64BCD11AF}"/>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96034</xdr:rowOff>
    </xdr:from>
    <xdr:to>
      <xdr:col>81</xdr:col>
      <xdr:colOff>50800</xdr:colOff>
      <xdr:row>39</xdr:row>
      <xdr:rowOff>96403</xdr:rowOff>
    </xdr:to>
    <xdr:cxnSp macro="">
      <xdr:nvCxnSpPr>
        <xdr:cNvPr id="521" name="直線コネクタ 520">
          <a:extLst>
            <a:ext uri="{FF2B5EF4-FFF2-40B4-BE49-F238E27FC236}">
              <a16:creationId xmlns:a16="http://schemas.microsoft.com/office/drawing/2014/main" id="{DB120344-9D89-4D20-8D62-2FAD729A5A58}"/>
            </a:ext>
          </a:extLst>
        </xdr:cNvPr>
        <xdr:cNvCxnSpPr/>
      </xdr:nvCxnSpPr>
      <xdr:spPr>
        <a:xfrm>
          <a:off x="14592300" y="678258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A700A472-1CBA-4686-A7C2-5EE13BD9A155}"/>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865C23-3AB7-4FE0-BEC5-D5B6BE3FE29D}"/>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96034</xdr:rowOff>
    </xdr:from>
    <xdr:to>
      <xdr:col>76</xdr:col>
      <xdr:colOff>114300</xdr:colOff>
      <xdr:row>39</xdr:row>
      <xdr:rowOff>97866</xdr:rowOff>
    </xdr:to>
    <xdr:cxnSp macro="">
      <xdr:nvCxnSpPr>
        <xdr:cNvPr id="524" name="直線コネクタ 523">
          <a:extLst>
            <a:ext uri="{FF2B5EF4-FFF2-40B4-BE49-F238E27FC236}">
              <a16:creationId xmlns:a16="http://schemas.microsoft.com/office/drawing/2014/main" id="{62C70AD4-689C-4185-8835-59AF515361E5}"/>
            </a:ext>
          </a:extLst>
        </xdr:cNvPr>
        <xdr:cNvCxnSpPr/>
      </xdr:nvCxnSpPr>
      <xdr:spPr>
        <a:xfrm flipV="1">
          <a:off x="13703300" y="6782584"/>
          <a:ext cx="889000" cy="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ACB213D1-477C-494A-A015-F5F06C09BDD8}"/>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A3A68D60-0907-4C67-9303-CBEE4314C38A}"/>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92046</xdr:rowOff>
    </xdr:from>
    <xdr:to>
      <xdr:col>71</xdr:col>
      <xdr:colOff>177800</xdr:colOff>
      <xdr:row>39</xdr:row>
      <xdr:rowOff>97866</xdr:rowOff>
    </xdr:to>
    <xdr:cxnSp macro="">
      <xdr:nvCxnSpPr>
        <xdr:cNvPr id="527" name="直線コネクタ 526">
          <a:extLst>
            <a:ext uri="{FF2B5EF4-FFF2-40B4-BE49-F238E27FC236}">
              <a16:creationId xmlns:a16="http://schemas.microsoft.com/office/drawing/2014/main" id="{31B9C90A-C7B8-4CEA-BA9C-B0D08E421E56}"/>
            </a:ext>
          </a:extLst>
        </xdr:cNvPr>
        <xdr:cNvCxnSpPr/>
      </xdr:nvCxnSpPr>
      <xdr:spPr>
        <a:xfrm>
          <a:off x="12814300" y="6778596"/>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8130FB23-1102-4E3F-B3DA-735540989E8E}"/>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B2D94E63-F681-4610-A08E-91140CF2BCB5}"/>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F07B6DDA-BA04-4118-8350-DCB97F810075}"/>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7D112A03-C8F7-41C0-BBF1-AD45B2BD7538}"/>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B8D41772-3D14-4FEC-8989-59C1E882FC2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96CA1404-1833-427F-B5D6-785BEFB8F0D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A11FE36F-A5EB-4378-8053-B0ACF112F4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B626B1D6-C4FD-47FA-9644-18FC559F853D}"/>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7D2395BA-F4AA-4EAE-A405-1ACF7CB5E8C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45430</xdr:rowOff>
    </xdr:from>
    <xdr:to>
      <xdr:col>85</xdr:col>
      <xdr:colOff>177800</xdr:colOff>
      <xdr:row>39</xdr:row>
      <xdr:rowOff>147030</xdr:rowOff>
    </xdr:to>
    <xdr:sp macro="" textlink="">
      <xdr:nvSpPr>
        <xdr:cNvPr id="537" name="楕円 536">
          <a:extLst>
            <a:ext uri="{FF2B5EF4-FFF2-40B4-BE49-F238E27FC236}">
              <a16:creationId xmlns:a16="http://schemas.microsoft.com/office/drawing/2014/main" id="{1483A6B1-9204-4EB8-9043-9344B2C9FFE6}"/>
            </a:ext>
          </a:extLst>
        </xdr:cNvPr>
        <xdr:cNvSpPr/>
      </xdr:nvSpPr>
      <xdr:spPr>
        <a:xfrm>
          <a:off x="16268700" y="673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a:extLst>
            <a:ext uri="{FF2B5EF4-FFF2-40B4-BE49-F238E27FC236}">
              <a16:creationId xmlns:a16="http://schemas.microsoft.com/office/drawing/2014/main" id="{DC9606FA-573D-4B67-9F73-A9843093AD7F}"/>
            </a:ext>
          </a:extLst>
        </xdr:cNvPr>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45603</xdr:rowOff>
    </xdr:from>
    <xdr:to>
      <xdr:col>81</xdr:col>
      <xdr:colOff>101600</xdr:colOff>
      <xdr:row>39</xdr:row>
      <xdr:rowOff>147203</xdr:rowOff>
    </xdr:to>
    <xdr:sp macro="" textlink="">
      <xdr:nvSpPr>
        <xdr:cNvPr id="539" name="楕円 538">
          <a:extLst>
            <a:ext uri="{FF2B5EF4-FFF2-40B4-BE49-F238E27FC236}">
              <a16:creationId xmlns:a16="http://schemas.microsoft.com/office/drawing/2014/main" id="{34840DAB-62EA-4772-AD5F-B4C12765F00D}"/>
            </a:ext>
          </a:extLst>
        </xdr:cNvPr>
        <xdr:cNvSpPr/>
      </xdr:nvSpPr>
      <xdr:spPr>
        <a:xfrm>
          <a:off x="15430500" y="67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138330</xdr:rowOff>
    </xdr:from>
    <xdr:ext cx="378565" cy="259045"/>
    <xdr:sp macro="" textlink="">
      <xdr:nvSpPr>
        <xdr:cNvPr id="540" name="テキスト ボックス 539">
          <a:extLst>
            <a:ext uri="{FF2B5EF4-FFF2-40B4-BE49-F238E27FC236}">
              <a16:creationId xmlns:a16="http://schemas.microsoft.com/office/drawing/2014/main" id="{B60C0FFB-3E77-4B89-8D46-E32CE93CD3DF}"/>
            </a:ext>
          </a:extLst>
        </xdr:cNvPr>
        <xdr:cNvSpPr txBox="1"/>
      </xdr:nvSpPr>
      <xdr:spPr>
        <a:xfrm>
          <a:off x="15292017" y="6824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45234</xdr:rowOff>
    </xdr:from>
    <xdr:to>
      <xdr:col>76</xdr:col>
      <xdr:colOff>165100</xdr:colOff>
      <xdr:row>39</xdr:row>
      <xdr:rowOff>146834</xdr:rowOff>
    </xdr:to>
    <xdr:sp macro="" textlink="">
      <xdr:nvSpPr>
        <xdr:cNvPr id="541" name="楕円 540">
          <a:extLst>
            <a:ext uri="{FF2B5EF4-FFF2-40B4-BE49-F238E27FC236}">
              <a16:creationId xmlns:a16="http://schemas.microsoft.com/office/drawing/2014/main" id="{87348946-AD03-4E4E-85B9-5D39F8912CC5}"/>
            </a:ext>
          </a:extLst>
        </xdr:cNvPr>
        <xdr:cNvSpPr/>
      </xdr:nvSpPr>
      <xdr:spPr>
        <a:xfrm>
          <a:off x="14541500" y="67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137961</xdr:rowOff>
    </xdr:from>
    <xdr:ext cx="378565" cy="259045"/>
    <xdr:sp macro="" textlink="">
      <xdr:nvSpPr>
        <xdr:cNvPr id="542" name="テキスト ボックス 541">
          <a:extLst>
            <a:ext uri="{FF2B5EF4-FFF2-40B4-BE49-F238E27FC236}">
              <a16:creationId xmlns:a16="http://schemas.microsoft.com/office/drawing/2014/main" id="{005ADEBB-C340-44F9-A1F0-C12FF277106D}"/>
            </a:ext>
          </a:extLst>
        </xdr:cNvPr>
        <xdr:cNvSpPr txBox="1"/>
      </xdr:nvSpPr>
      <xdr:spPr>
        <a:xfrm>
          <a:off x="14403017" y="68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47066</xdr:rowOff>
    </xdr:from>
    <xdr:to>
      <xdr:col>72</xdr:col>
      <xdr:colOff>38100</xdr:colOff>
      <xdr:row>39</xdr:row>
      <xdr:rowOff>148666</xdr:rowOff>
    </xdr:to>
    <xdr:sp macro="" textlink="">
      <xdr:nvSpPr>
        <xdr:cNvPr id="543" name="楕円 542">
          <a:extLst>
            <a:ext uri="{FF2B5EF4-FFF2-40B4-BE49-F238E27FC236}">
              <a16:creationId xmlns:a16="http://schemas.microsoft.com/office/drawing/2014/main" id="{D44E6F5F-FBEB-481B-8394-9038F173537E}"/>
            </a:ext>
          </a:extLst>
        </xdr:cNvPr>
        <xdr:cNvSpPr/>
      </xdr:nvSpPr>
      <xdr:spPr>
        <a:xfrm>
          <a:off x="13652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139793</xdr:rowOff>
    </xdr:from>
    <xdr:ext cx="378565" cy="259045"/>
    <xdr:sp macro="" textlink="">
      <xdr:nvSpPr>
        <xdr:cNvPr id="544" name="テキスト ボックス 543">
          <a:extLst>
            <a:ext uri="{FF2B5EF4-FFF2-40B4-BE49-F238E27FC236}">
              <a16:creationId xmlns:a16="http://schemas.microsoft.com/office/drawing/2014/main" id="{155EF856-661A-4085-93FE-D2E44741C865}"/>
            </a:ext>
          </a:extLst>
        </xdr:cNvPr>
        <xdr:cNvSpPr txBox="1"/>
      </xdr:nvSpPr>
      <xdr:spPr>
        <a:xfrm>
          <a:off x="13514017" y="6826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41246</xdr:rowOff>
    </xdr:from>
    <xdr:to>
      <xdr:col>67</xdr:col>
      <xdr:colOff>101600</xdr:colOff>
      <xdr:row>39</xdr:row>
      <xdr:rowOff>142846</xdr:rowOff>
    </xdr:to>
    <xdr:sp macro="" textlink="">
      <xdr:nvSpPr>
        <xdr:cNvPr id="545" name="楕円 544">
          <a:extLst>
            <a:ext uri="{FF2B5EF4-FFF2-40B4-BE49-F238E27FC236}">
              <a16:creationId xmlns:a16="http://schemas.microsoft.com/office/drawing/2014/main" id="{10E6981D-F665-4B87-9816-8A5336E94ACD}"/>
            </a:ext>
          </a:extLst>
        </xdr:cNvPr>
        <xdr:cNvSpPr/>
      </xdr:nvSpPr>
      <xdr:spPr>
        <a:xfrm>
          <a:off x="12763500" y="672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133973</xdr:rowOff>
    </xdr:from>
    <xdr:ext cx="469744" cy="259045"/>
    <xdr:sp macro="" textlink="">
      <xdr:nvSpPr>
        <xdr:cNvPr id="546" name="テキスト ボックス 545">
          <a:extLst>
            <a:ext uri="{FF2B5EF4-FFF2-40B4-BE49-F238E27FC236}">
              <a16:creationId xmlns:a16="http://schemas.microsoft.com/office/drawing/2014/main" id="{DA46B62B-128E-408D-9CE3-6E7498CA6782}"/>
            </a:ext>
          </a:extLst>
        </xdr:cNvPr>
        <xdr:cNvSpPr txBox="1"/>
      </xdr:nvSpPr>
      <xdr:spPr>
        <a:xfrm>
          <a:off x="12579428" y="68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1D3740F9-F6E0-4740-9798-2D34FBE64F3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FC87837-3258-463D-9FE2-669DD6A2EA2F}"/>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6CB3BB86-6378-4447-B5C2-992C1031C51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8C8C42D0-9465-492F-B1C9-C0C545CE43B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663CCB08-CBB1-4B03-8626-BBC8B1834E6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ABC9CD5-E81F-4929-8835-64D69049E05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59E9E1EF-1FA1-46CE-9428-135F4E1D06C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7D4D1A20-2890-435D-8C80-0270029B6C0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7AD986C2-8388-4CE4-912E-7176CF20BC1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9E4F755B-7B36-4433-BBF7-C22CB5B3504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6B6BC6A0-C1FD-40A8-9737-6FF18150389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24BE1DD3-0C85-4CF8-9D77-CC916656A2C2}"/>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16DCC1B2-8679-4656-9285-341D65BEBC1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DA8ADFAB-7128-47E3-80E6-B8F533208B26}"/>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6ECA6D81-5B09-4844-81B1-2D244970380A}"/>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78E0B8B-D7DF-4048-8907-2E7054EC95C5}"/>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6AC116E9-7477-4E17-9933-27D21D511D9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979BF003-079C-40E6-8DD6-FD42D33A3789}"/>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95E2B247-E665-497B-AA3D-F32D548D3A7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CD86946D-5821-47B3-8037-312A5B4951CD}"/>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1838B47C-A749-4B8F-A67D-64B979FF413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146FD7AB-3706-4F76-B83D-245840C829E4}"/>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6C1AE773-2F30-42FE-9782-8FCCC9E7E482}"/>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158DD797-E069-45FF-ADCB-8E45B7F623B9}"/>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9ACA27F5-626A-4F1A-9B27-FD08CC8341E2}"/>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1E1C3EF4-33F2-422C-B8AA-B183BE9487E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1CA1CBAD-FD59-45EC-BF13-3E2E7EE33302}"/>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376E4C7F-0A15-4A84-BF6E-84991346521F}"/>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EDD0A183-A4ED-4327-94A0-B9E0B49E1921}"/>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C6B06CC4-E275-4278-B1A6-7D4B4C42F691}"/>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88DA4E5F-7689-4F5A-AE36-97003CBB737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372AEB94-A7B0-4FD5-82AC-6E12C40EC004}"/>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D401D23B-4A7B-426C-8576-B477EED3EBF2}"/>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4C5D800A-FA19-4E56-B9A3-93AC07DF0068}"/>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CD0BB29F-DCF1-403C-B754-50F9DA2E308A}"/>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3D86F6CF-F6C6-4BD9-9771-942DFD8E2E38}"/>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B4461136-2472-4ECE-B058-426FEC18AA4B}"/>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3373562A-99F3-4320-80BA-470DDFDA4807}"/>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A9C22978-95AB-4926-8E9B-36B06C231DEC}"/>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9ECC1D42-E9E5-4B14-A049-B8C0BE654D51}"/>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C62CBA1D-D9BD-4F45-A28C-D55137D023C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95304CC-EDFD-4530-81AC-498238898EE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7E317CE-906A-40BD-94E4-E466945E2A6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C486CFE-58B1-4069-A54D-7298872DCA3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BBB2DE6D-F0BA-4D54-B88F-8595432801A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DD2AA218-574E-413D-AB16-7EFC9F3367B4}"/>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D23E9E2E-B988-425A-9787-250A02733755}"/>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61711FAE-9E74-4E2F-BF4D-A9971B47D299}"/>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B696FDB3-48E6-455A-9D00-FF42788B38EF}"/>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7608AF31-BFA8-4A38-9D74-6125E94D30B1}"/>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7239A7D6-3055-4F2A-BDF4-3A64D2F5A2F9}"/>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C9F1788B-7B7F-42A7-98F9-2EF8D853F4EA}"/>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DFC7E54-B88B-4E66-9719-1D140A2DFF53}"/>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D435BA14-BA22-4872-96E4-EFEF58B22812}"/>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6D4E5D53-DF36-44B8-ABD9-CB8D98407A01}"/>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773C5328-7A1E-4A5B-805E-0634FE2DF2D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1B26FC-5D02-41C1-9344-3BD22173F01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B12A24BD-BC7D-41FA-AB8A-EEA65030ED4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CFD63269-C356-423C-9863-41FB648C7D9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C8FC716C-69C1-479B-B76B-8E6CACA7C9B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C6742D3B-2695-4A6F-8597-40D6C6554E8A}"/>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569A8064-46E8-45AD-BAE0-27D06E680E1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8305F9A6-AD3B-4FAF-A756-669CB9AFCFF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DABA7673-086E-41F6-BD61-C72AD1DB116F}"/>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51FB7788-C0BE-4081-B282-0B0C649FE2B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12D5FC00-2960-467F-A656-8D47FBB65559}"/>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98D896F9-B182-44C5-9D39-EF33A6D15923}"/>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76D5B0F6-B90A-4703-8A6A-56306C09917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DE786C40-D838-4A8B-B01A-652A67536CB6}"/>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DD35B145-4D95-4027-88D4-0C1BE6BADBBB}"/>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1D386EFB-6202-4B6C-86B2-B3FB5A1A601D}"/>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B3BDAAB-C5A0-4655-9BD6-270DA09976B1}"/>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74349D92-D17A-4472-A932-E9BEBD211E3E}"/>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13984869-31FE-44DB-802F-492CD301F84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CED81BE7-3F0B-4423-8478-E7795900B9E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ABBF125-FBF8-41B0-9114-DDF7EFB27C4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FF8CA49C-D328-4A21-83D2-EAEA91BB8CE6}"/>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F6E14B33-D9D6-4E36-8856-E16BCDD48221}"/>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3DF0FD14-F86A-428D-A709-7D7E2ABA9AEB}"/>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DD412772-BDEC-466B-951F-154F714A7C18}"/>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97753606-112B-4514-8ED1-BF9729C9BEE9}"/>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112346</xdr:rowOff>
    </xdr:from>
    <xdr:to>
      <xdr:col>85</xdr:col>
      <xdr:colOff>127000</xdr:colOff>
      <xdr:row>77</xdr:row>
      <xdr:rowOff>8790</xdr:rowOff>
    </xdr:to>
    <xdr:cxnSp macro="">
      <xdr:nvCxnSpPr>
        <xdr:cNvPr id="628" name="直線コネクタ 627">
          <a:extLst>
            <a:ext uri="{FF2B5EF4-FFF2-40B4-BE49-F238E27FC236}">
              <a16:creationId xmlns:a16="http://schemas.microsoft.com/office/drawing/2014/main" id="{DDD331E4-C9BE-4CBA-9850-B30AE568A466}"/>
            </a:ext>
          </a:extLst>
        </xdr:cNvPr>
        <xdr:cNvCxnSpPr/>
      </xdr:nvCxnSpPr>
      <xdr:spPr>
        <a:xfrm flipV="1">
          <a:off x="15481300" y="12971096"/>
          <a:ext cx="838200" cy="2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572FECEF-4C38-40C8-8B4E-23E65FEA17E9}"/>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A21A7083-BB52-47E6-A7F4-D3FA81DDEB2D}"/>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2755</xdr:rowOff>
    </xdr:from>
    <xdr:to>
      <xdr:col>81</xdr:col>
      <xdr:colOff>50800</xdr:colOff>
      <xdr:row>77</xdr:row>
      <xdr:rowOff>8790</xdr:rowOff>
    </xdr:to>
    <xdr:cxnSp macro="">
      <xdr:nvCxnSpPr>
        <xdr:cNvPr id="631" name="直線コネクタ 630">
          <a:extLst>
            <a:ext uri="{FF2B5EF4-FFF2-40B4-BE49-F238E27FC236}">
              <a16:creationId xmlns:a16="http://schemas.microsoft.com/office/drawing/2014/main" id="{8805BEAC-8E2D-4B06-9900-D2AC9DAC0CB2}"/>
            </a:ext>
          </a:extLst>
        </xdr:cNvPr>
        <xdr:cNvCxnSpPr/>
      </xdr:nvCxnSpPr>
      <xdr:spPr>
        <a:xfrm>
          <a:off x="14592300" y="1320440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BD0C601C-27F1-478B-9F06-68082350D2AB}"/>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a:extLst>
            <a:ext uri="{FF2B5EF4-FFF2-40B4-BE49-F238E27FC236}">
              <a16:creationId xmlns:a16="http://schemas.microsoft.com/office/drawing/2014/main" id="{63A6E8E8-C996-4E02-97E5-75A7B4C97847}"/>
            </a:ext>
          </a:extLst>
        </xdr:cNvPr>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2755</xdr:rowOff>
    </xdr:from>
    <xdr:to>
      <xdr:col>76</xdr:col>
      <xdr:colOff>114300</xdr:colOff>
      <xdr:row>77</xdr:row>
      <xdr:rowOff>17549</xdr:rowOff>
    </xdr:to>
    <xdr:cxnSp macro="">
      <xdr:nvCxnSpPr>
        <xdr:cNvPr id="634" name="直線コネクタ 633">
          <a:extLst>
            <a:ext uri="{FF2B5EF4-FFF2-40B4-BE49-F238E27FC236}">
              <a16:creationId xmlns:a16="http://schemas.microsoft.com/office/drawing/2014/main" id="{3CC838C4-A728-4322-AEC2-0441326C7E99}"/>
            </a:ext>
          </a:extLst>
        </xdr:cNvPr>
        <xdr:cNvCxnSpPr/>
      </xdr:nvCxnSpPr>
      <xdr:spPr>
        <a:xfrm flipV="1">
          <a:off x="13703300" y="13204405"/>
          <a:ext cx="889000" cy="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9DE50C86-1A71-4EF1-81BF-92DA2353B91D}"/>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a:extLst>
            <a:ext uri="{FF2B5EF4-FFF2-40B4-BE49-F238E27FC236}">
              <a16:creationId xmlns:a16="http://schemas.microsoft.com/office/drawing/2014/main" id="{7033B00D-1D7C-48CC-A43B-FB2867B97380}"/>
            </a:ext>
          </a:extLst>
        </xdr:cNvPr>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12539</xdr:rowOff>
    </xdr:from>
    <xdr:to>
      <xdr:col>71</xdr:col>
      <xdr:colOff>177800</xdr:colOff>
      <xdr:row>77</xdr:row>
      <xdr:rowOff>17549</xdr:rowOff>
    </xdr:to>
    <xdr:cxnSp macro="">
      <xdr:nvCxnSpPr>
        <xdr:cNvPr id="637" name="直線コネクタ 636">
          <a:extLst>
            <a:ext uri="{FF2B5EF4-FFF2-40B4-BE49-F238E27FC236}">
              <a16:creationId xmlns:a16="http://schemas.microsoft.com/office/drawing/2014/main" id="{A6AD31F2-5C0F-439F-B6A8-89DC4E2EB7AE}"/>
            </a:ext>
          </a:extLst>
        </xdr:cNvPr>
        <xdr:cNvCxnSpPr/>
      </xdr:nvCxnSpPr>
      <xdr:spPr>
        <a:xfrm>
          <a:off x="12814300" y="13214189"/>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F517BB3F-5217-4BC1-893F-47D46B07B331}"/>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3D4B4F3B-8391-4EA7-82AD-503555B96CA6}"/>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6C34096A-285F-4AC1-8277-45D70578D70E}"/>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BE962C06-FEC2-4F2A-A37A-AD87827918CE}"/>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BCC9E11-8F60-4E1F-A210-FD19D6C32ABE}"/>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2A065B3-ED87-4AA2-8810-6ED28BF7CFA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DCB25937-B191-4D59-82D8-37380C0FD22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BD52F0B-ECE8-480A-B1B2-DD395D3C214B}"/>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28FCE75D-5311-404C-84C6-92E49295432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61546</xdr:rowOff>
    </xdr:from>
    <xdr:to>
      <xdr:col>85</xdr:col>
      <xdr:colOff>177800</xdr:colOff>
      <xdr:row>75</xdr:row>
      <xdr:rowOff>163147</xdr:rowOff>
    </xdr:to>
    <xdr:sp macro="" textlink="">
      <xdr:nvSpPr>
        <xdr:cNvPr id="647" name="楕円 646">
          <a:extLst>
            <a:ext uri="{FF2B5EF4-FFF2-40B4-BE49-F238E27FC236}">
              <a16:creationId xmlns:a16="http://schemas.microsoft.com/office/drawing/2014/main" id="{C7CF710C-269D-452B-8C7C-29F6364E144F}"/>
            </a:ext>
          </a:extLst>
        </xdr:cNvPr>
        <xdr:cNvSpPr/>
      </xdr:nvSpPr>
      <xdr:spPr>
        <a:xfrm>
          <a:off x="16268700" y="129202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84423</xdr:rowOff>
    </xdr:from>
    <xdr:ext cx="599010" cy="259045"/>
    <xdr:sp macro="" textlink="">
      <xdr:nvSpPr>
        <xdr:cNvPr id="648" name="公債費該当値テキスト">
          <a:extLst>
            <a:ext uri="{FF2B5EF4-FFF2-40B4-BE49-F238E27FC236}">
              <a16:creationId xmlns:a16="http://schemas.microsoft.com/office/drawing/2014/main" id="{D946885B-E7E8-4F37-98D6-C1540844A3AD}"/>
            </a:ext>
          </a:extLst>
        </xdr:cNvPr>
        <xdr:cNvSpPr txBox="1"/>
      </xdr:nvSpPr>
      <xdr:spPr>
        <a:xfrm>
          <a:off x="16370300" y="1277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129440</xdr:rowOff>
    </xdr:from>
    <xdr:to>
      <xdr:col>81</xdr:col>
      <xdr:colOff>101600</xdr:colOff>
      <xdr:row>77</xdr:row>
      <xdr:rowOff>59590</xdr:rowOff>
    </xdr:to>
    <xdr:sp macro="" textlink="">
      <xdr:nvSpPr>
        <xdr:cNvPr id="649" name="楕円 648">
          <a:extLst>
            <a:ext uri="{FF2B5EF4-FFF2-40B4-BE49-F238E27FC236}">
              <a16:creationId xmlns:a16="http://schemas.microsoft.com/office/drawing/2014/main" id="{C5BCA655-8B32-49FA-A6C3-44B858C02827}"/>
            </a:ext>
          </a:extLst>
        </xdr:cNvPr>
        <xdr:cNvSpPr/>
      </xdr:nvSpPr>
      <xdr:spPr>
        <a:xfrm>
          <a:off x="15430500" y="131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50717</xdr:rowOff>
    </xdr:from>
    <xdr:ext cx="534377" cy="259045"/>
    <xdr:sp macro="" textlink="">
      <xdr:nvSpPr>
        <xdr:cNvPr id="650" name="テキスト ボックス 649">
          <a:extLst>
            <a:ext uri="{FF2B5EF4-FFF2-40B4-BE49-F238E27FC236}">
              <a16:creationId xmlns:a16="http://schemas.microsoft.com/office/drawing/2014/main" id="{9BA085DA-AB97-42FF-BC74-1F1FD98EC468}"/>
            </a:ext>
          </a:extLst>
        </xdr:cNvPr>
        <xdr:cNvSpPr txBox="1"/>
      </xdr:nvSpPr>
      <xdr:spPr>
        <a:xfrm>
          <a:off x="15214111" y="132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123405</xdr:rowOff>
    </xdr:from>
    <xdr:to>
      <xdr:col>76</xdr:col>
      <xdr:colOff>165100</xdr:colOff>
      <xdr:row>77</xdr:row>
      <xdr:rowOff>53555</xdr:rowOff>
    </xdr:to>
    <xdr:sp macro="" textlink="">
      <xdr:nvSpPr>
        <xdr:cNvPr id="651" name="楕円 650">
          <a:extLst>
            <a:ext uri="{FF2B5EF4-FFF2-40B4-BE49-F238E27FC236}">
              <a16:creationId xmlns:a16="http://schemas.microsoft.com/office/drawing/2014/main" id="{A97FC0CD-A207-445D-9BB2-E6808A7EEE52}"/>
            </a:ext>
          </a:extLst>
        </xdr:cNvPr>
        <xdr:cNvSpPr/>
      </xdr:nvSpPr>
      <xdr:spPr>
        <a:xfrm>
          <a:off x="14541500" y="131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44682</xdr:rowOff>
    </xdr:from>
    <xdr:ext cx="534377" cy="259045"/>
    <xdr:sp macro="" textlink="">
      <xdr:nvSpPr>
        <xdr:cNvPr id="652" name="テキスト ボックス 651">
          <a:extLst>
            <a:ext uri="{FF2B5EF4-FFF2-40B4-BE49-F238E27FC236}">
              <a16:creationId xmlns:a16="http://schemas.microsoft.com/office/drawing/2014/main" id="{FAD69BBA-F8E7-4091-99F8-AA202744CB46}"/>
            </a:ext>
          </a:extLst>
        </xdr:cNvPr>
        <xdr:cNvSpPr txBox="1"/>
      </xdr:nvSpPr>
      <xdr:spPr>
        <a:xfrm>
          <a:off x="14325111" y="132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138199</xdr:rowOff>
    </xdr:from>
    <xdr:to>
      <xdr:col>72</xdr:col>
      <xdr:colOff>38100</xdr:colOff>
      <xdr:row>77</xdr:row>
      <xdr:rowOff>68349</xdr:rowOff>
    </xdr:to>
    <xdr:sp macro="" textlink="">
      <xdr:nvSpPr>
        <xdr:cNvPr id="653" name="楕円 652">
          <a:extLst>
            <a:ext uri="{FF2B5EF4-FFF2-40B4-BE49-F238E27FC236}">
              <a16:creationId xmlns:a16="http://schemas.microsoft.com/office/drawing/2014/main" id="{C412AAB9-C096-4066-A4C5-8F0EAB1283B7}"/>
            </a:ext>
          </a:extLst>
        </xdr:cNvPr>
        <xdr:cNvSpPr/>
      </xdr:nvSpPr>
      <xdr:spPr>
        <a:xfrm>
          <a:off x="13652500" y="131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59476</xdr:rowOff>
    </xdr:from>
    <xdr:ext cx="534377" cy="259045"/>
    <xdr:sp macro="" textlink="">
      <xdr:nvSpPr>
        <xdr:cNvPr id="654" name="テキスト ボックス 653">
          <a:extLst>
            <a:ext uri="{FF2B5EF4-FFF2-40B4-BE49-F238E27FC236}">
              <a16:creationId xmlns:a16="http://schemas.microsoft.com/office/drawing/2014/main" id="{BDA8F571-0BCE-4AF8-A638-C813B05B319E}"/>
            </a:ext>
          </a:extLst>
        </xdr:cNvPr>
        <xdr:cNvSpPr txBox="1"/>
      </xdr:nvSpPr>
      <xdr:spPr>
        <a:xfrm>
          <a:off x="13436111" y="1326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133189</xdr:rowOff>
    </xdr:from>
    <xdr:to>
      <xdr:col>67</xdr:col>
      <xdr:colOff>101600</xdr:colOff>
      <xdr:row>77</xdr:row>
      <xdr:rowOff>63339</xdr:rowOff>
    </xdr:to>
    <xdr:sp macro="" textlink="">
      <xdr:nvSpPr>
        <xdr:cNvPr id="655" name="楕円 654">
          <a:extLst>
            <a:ext uri="{FF2B5EF4-FFF2-40B4-BE49-F238E27FC236}">
              <a16:creationId xmlns:a16="http://schemas.microsoft.com/office/drawing/2014/main" id="{70E4E88D-86E9-46DB-B1F2-16434D14D842}"/>
            </a:ext>
          </a:extLst>
        </xdr:cNvPr>
        <xdr:cNvSpPr/>
      </xdr:nvSpPr>
      <xdr:spPr>
        <a:xfrm>
          <a:off x="12763500" y="131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54466</xdr:rowOff>
    </xdr:from>
    <xdr:ext cx="534377" cy="259045"/>
    <xdr:sp macro="" textlink="">
      <xdr:nvSpPr>
        <xdr:cNvPr id="656" name="テキスト ボックス 655">
          <a:extLst>
            <a:ext uri="{FF2B5EF4-FFF2-40B4-BE49-F238E27FC236}">
              <a16:creationId xmlns:a16="http://schemas.microsoft.com/office/drawing/2014/main" id="{A04721D0-22F9-4A0D-BA66-F5AD39E76612}"/>
            </a:ext>
          </a:extLst>
        </xdr:cNvPr>
        <xdr:cNvSpPr txBox="1"/>
      </xdr:nvSpPr>
      <xdr:spPr>
        <a:xfrm>
          <a:off x="12547111" y="1325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8717DEE2-4A45-4B97-8FFC-6C5AF63B76F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8860C951-EFB4-45E6-AF47-03C79998A2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FCC70227-9084-407C-832C-16BE64B79E0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1877877C-3209-4EDE-A0AC-7BCB4E17028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87C0AD6F-4ED3-469C-BFBE-5E18D43D8C26}"/>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6A005FCA-2A30-41E5-870D-E74A57E7AC0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A2C92410-5108-48A1-9587-8557FF3EC62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E2B844E4-49BB-4016-91F4-26211AAD9F23}"/>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78CCC292-7E59-4528-BDDA-38C73D61663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A4BC8B42-AD90-484E-9BB9-A7C0C8E17D2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EE604C49-071E-4CCD-B7FD-53AD2E70F6FB}"/>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677321DC-78C1-4D11-BC19-985BB82FC26E}"/>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4CB1949-0053-4A91-9E4F-BCE1BB065265}"/>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7527848E-CDA1-4577-A0F1-E61AC64B2B68}"/>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71E0A2C5-8BDE-4DFB-8126-78C0807B8F9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BC9B3426-19A5-48CE-86C2-756C9C23B29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CF6C13FD-5803-4732-ADAC-0F13304AD90F}"/>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B5E10939-969D-4CB7-959C-0C8735D2A45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4FA4A069-F10A-4950-8D4C-282AD37EF42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38932E92-4C15-4B07-B133-208490DE3051}"/>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A42E1BB9-2F19-4589-BCEC-6CE8C69682E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DCE8C952-952F-4A10-9550-82B088FD0314}"/>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C4766680-5B28-4971-B6DF-DCDA5DF53B6F}"/>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474E4969-8C7A-4BCF-B05E-EAEC0CE97B5F}"/>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39D1460F-90C2-4C7F-ADED-03D715AFC022}"/>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1BB95454-0734-4EA7-8A9C-5A7BF2396473}"/>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128226</xdr:rowOff>
    </xdr:from>
    <xdr:to>
      <xdr:col>85</xdr:col>
      <xdr:colOff>127000</xdr:colOff>
      <xdr:row>98</xdr:row>
      <xdr:rowOff>131212</xdr:rowOff>
    </xdr:to>
    <xdr:cxnSp macro="">
      <xdr:nvCxnSpPr>
        <xdr:cNvPr id="683" name="直線コネクタ 682">
          <a:extLst>
            <a:ext uri="{FF2B5EF4-FFF2-40B4-BE49-F238E27FC236}">
              <a16:creationId xmlns:a16="http://schemas.microsoft.com/office/drawing/2014/main" id="{4C53E063-540A-48A6-9400-7CFB394BE301}"/>
            </a:ext>
          </a:extLst>
        </xdr:cNvPr>
        <xdr:cNvCxnSpPr/>
      </xdr:nvCxnSpPr>
      <xdr:spPr>
        <a:xfrm flipV="1">
          <a:off x="15481300" y="16930326"/>
          <a:ext cx="8382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D313E35B-17B0-496E-B1D1-5F3DA635BAB1}"/>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75044CC1-CD4D-4484-A2E8-AC228B85A774}"/>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82845</xdr:rowOff>
    </xdr:from>
    <xdr:to>
      <xdr:col>81</xdr:col>
      <xdr:colOff>50800</xdr:colOff>
      <xdr:row>98</xdr:row>
      <xdr:rowOff>131212</xdr:rowOff>
    </xdr:to>
    <xdr:cxnSp macro="">
      <xdr:nvCxnSpPr>
        <xdr:cNvPr id="686" name="直線コネクタ 685">
          <a:extLst>
            <a:ext uri="{FF2B5EF4-FFF2-40B4-BE49-F238E27FC236}">
              <a16:creationId xmlns:a16="http://schemas.microsoft.com/office/drawing/2014/main" id="{9231CD1B-4F91-473C-846F-DE1F38C38A97}"/>
            </a:ext>
          </a:extLst>
        </xdr:cNvPr>
        <xdr:cNvCxnSpPr/>
      </xdr:nvCxnSpPr>
      <xdr:spPr>
        <a:xfrm>
          <a:off x="14592300" y="16884945"/>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E85E63F-6A75-4DC7-A726-F1CA1083A2BE}"/>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A2F583D9-BCC0-469B-BBA3-58BA29772B2C}"/>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82845</xdr:rowOff>
    </xdr:from>
    <xdr:to>
      <xdr:col>76</xdr:col>
      <xdr:colOff>114300</xdr:colOff>
      <xdr:row>98</xdr:row>
      <xdr:rowOff>125115</xdr:rowOff>
    </xdr:to>
    <xdr:cxnSp macro="">
      <xdr:nvCxnSpPr>
        <xdr:cNvPr id="689" name="直線コネクタ 688">
          <a:extLst>
            <a:ext uri="{FF2B5EF4-FFF2-40B4-BE49-F238E27FC236}">
              <a16:creationId xmlns:a16="http://schemas.microsoft.com/office/drawing/2014/main" id="{DD86E562-B420-4BE8-BB9D-E93DC10A8A42}"/>
            </a:ext>
          </a:extLst>
        </xdr:cNvPr>
        <xdr:cNvCxnSpPr/>
      </xdr:nvCxnSpPr>
      <xdr:spPr>
        <a:xfrm flipV="1">
          <a:off x="13703300" y="16884945"/>
          <a:ext cx="8890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6FD734-171F-43F8-A0F6-231A2489BCA9}"/>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7D3B6AB0-4DDD-47FD-B4E9-4B3673B5DD9A}"/>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68315</xdr:rowOff>
    </xdr:from>
    <xdr:to>
      <xdr:col>71</xdr:col>
      <xdr:colOff>177800</xdr:colOff>
      <xdr:row>98</xdr:row>
      <xdr:rowOff>125115</xdr:rowOff>
    </xdr:to>
    <xdr:cxnSp macro="">
      <xdr:nvCxnSpPr>
        <xdr:cNvPr id="692" name="直線コネクタ 691">
          <a:extLst>
            <a:ext uri="{FF2B5EF4-FFF2-40B4-BE49-F238E27FC236}">
              <a16:creationId xmlns:a16="http://schemas.microsoft.com/office/drawing/2014/main" id="{18DC0A1E-F338-4EC4-AE21-FF6C495A7BFF}"/>
            </a:ext>
          </a:extLst>
        </xdr:cNvPr>
        <xdr:cNvCxnSpPr/>
      </xdr:nvCxnSpPr>
      <xdr:spPr>
        <a:xfrm>
          <a:off x="12814300" y="16870415"/>
          <a:ext cx="889000" cy="5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DCBA42C0-6D1A-4AA6-B9BE-952B6E672CC4}"/>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86B71E98-282C-4B36-AEAA-8AC16705455C}"/>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80C47128-EF4B-4E48-903A-CFC7FBC2B121}"/>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6FDC059F-1C12-4F5F-BA34-F73320ADDFE1}"/>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1358A3E-DF4F-4F97-9DE4-7ED55568392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1DC9D370-6271-45C9-A003-C4809D29452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667544B8-9A28-472D-AEC1-79D2A7E6E86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BCCFAA4A-280D-4956-A1CC-8A9A1FCCD2D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A0DA9CE-68C4-420D-8E7B-E7AB5467AE2F}"/>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77426</xdr:rowOff>
    </xdr:from>
    <xdr:to>
      <xdr:col>85</xdr:col>
      <xdr:colOff>177800</xdr:colOff>
      <xdr:row>99</xdr:row>
      <xdr:rowOff>7576</xdr:rowOff>
    </xdr:to>
    <xdr:sp macro="" textlink="">
      <xdr:nvSpPr>
        <xdr:cNvPr id="702" name="楕円 701">
          <a:extLst>
            <a:ext uri="{FF2B5EF4-FFF2-40B4-BE49-F238E27FC236}">
              <a16:creationId xmlns:a16="http://schemas.microsoft.com/office/drawing/2014/main" id="{82DBCEFF-F39A-4896-A72C-6AE52F8CEB00}"/>
            </a:ext>
          </a:extLst>
        </xdr:cNvPr>
        <xdr:cNvSpPr/>
      </xdr:nvSpPr>
      <xdr:spPr>
        <a:xfrm>
          <a:off x="16268700" y="1687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163803</xdr:rowOff>
    </xdr:from>
    <xdr:ext cx="469744" cy="259045"/>
    <xdr:sp macro="" textlink="">
      <xdr:nvSpPr>
        <xdr:cNvPr id="703" name="積立金該当値テキスト">
          <a:extLst>
            <a:ext uri="{FF2B5EF4-FFF2-40B4-BE49-F238E27FC236}">
              <a16:creationId xmlns:a16="http://schemas.microsoft.com/office/drawing/2014/main" id="{3F41CFE6-DD0A-41B4-A07D-0E5BCAF589E0}"/>
            </a:ext>
          </a:extLst>
        </xdr:cNvPr>
        <xdr:cNvSpPr txBox="1"/>
      </xdr:nvSpPr>
      <xdr:spPr>
        <a:xfrm>
          <a:off x="16370300" y="167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80412</xdr:rowOff>
    </xdr:from>
    <xdr:to>
      <xdr:col>81</xdr:col>
      <xdr:colOff>101600</xdr:colOff>
      <xdr:row>99</xdr:row>
      <xdr:rowOff>10562</xdr:rowOff>
    </xdr:to>
    <xdr:sp macro="" textlink="">
      <xdr:nvSpPr>
        <xdr:cNvPr id="704" name="楕円 703">
          <a:extLst>
            <a:ext uri="{FF2B5EF4-FFF2-40B4-BE49-F238E27FC236}">
              <a16:creationId xmlns:a16="http://schemas.microsoft.com/office/drawing/2014/main" id="{8E195646-7FDD-4FB7-8968-209F35522BE2}"/>
            </a:ext>
          </a:extLst>
        </xdr:cNvPr>
        <xdr:cNvSpPr/>
      </xdr:nvSpPr>
      <xdr:spPr>
        <a:xfrm>
          <a:off x="15430500" y="168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1689</xdr:rowOff>
    </xdr:from>
    <xdr:ext cx="469744" cy="259045"/>
    <xdr:sp macro="" textlink="">
      <xdr:nvSpPr>
        <xdr:cNvPr id="705" name="テキスト ボックス 704">
          <a:extLst>
            <a:ext uri="{FF2B5EF4-FFF2-40B4-BE49-F238E27FC236}">
              <a16:creationId xmlns:a16="http://schemas.microsoft.com/office/drawing/2014/main" id="{92857B33-41E3-4742-ADE0-89E8FF23E298}"/>
            </a:ext>
          </a:extLst>
        </xdr:cNvPr>
        <xdr:cNvSpPr txBox="1"/>
      </xdr:nvSpPr>
      <xdr:spPr>
        <a:xfrm>
          <a:off x="15246428" y="169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32045</xdr:rowOff>
    </xdr:from>
    <xdr:to>
      <xdr:col>76</xdr:col>
      <xdr:colOff>165100</xdr:colOff>
      <xdr:row>98</xdr:row>
      <xdr:rowOff>133645</xdr:rowOff>
    </xdr:to>
    <xdr:sp macro="" textlink="">
      <xdr:nvSpPr>
        <xdr:cNvPr id="706" name="楕円 705">
          <a:extLst>
            <a:ext uri="{FF2B5EF4-FFF2-40B4-BE49-F238E27FC236}">
              <a16:creationId xmlns:a16="http://schemas.microsoft.com/office/drawing/2014/main" id="{EFEFF5AC-9988-4A7B-9509-D83C5C1EDAFC}"/>
            </a:ext>
          </a:extLst>
        </xdr:cNvPr>
        <xdr:cNvSpPr/>
      </xdr:nvSpPr>
      <xdr:spPr>
        <a:xfrm>
          <a:off x="14541500" y="168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124772</xdr:rowOff>
    </xdr:from>
    <xdr:ext cx="534377" cy="259045"/>
    <xdr:sp macro="" textlink="">
      <xdr:nvSpPr>
        <xdr:cNvPr id="707" name="テキスト ボックス 706">
          <a:extLst>
            <a:ext uri="{FF2B5EF4-FFF2-40B4-BE49-F238E27FC236}">
              <a16:creationId xmlns:a16="http://schemas.microsoft.com/office/drawing/2014/main" id="{B75F5139-0507-44BC-BC80-98B4C802FC21}"/>
            </a:ext>
          </a:extLst>
        </xdr:cNvPr>
        <xdr:cNvSpPr txBox="1"/>
      </xdr:nvSpPr>
      <xdr:spPr>
        <a:xfrm>
          <a:off x="14325111" y="1692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74315</xdr:rowOff>
    </xdr:from>
    <xdr:to>
      <xdr:col>72</xdr:col>
      <xdr:colOff>38100</xdr:colOff>
      <xdr:row>99</xdr:row>
      <xdr:rowOff>4465</xdr:rowOff>
    </xdr:to>
    <xdr:sp macro="" textlink="">
      <xdr:nvSpPr>
        <xdr:cNvPr id="708" name="楕円 707">
          <a:extLst>
            <a:ext uri="{FF2B5EF4-FFF2-40B4-BE49-F238E27FC236}">
              <a16:creationId xmlns:a16="http://schemas.microsoft.com/office/drawing/2014/main" id="{11B933C8-A84C-4F48-BD2B-2A02E10668D8}"/>
            </a:ext>
          </a:extLst>
        </xdr:cNvPr>
        <xdr:cNvSpPr/>
      </xdr:nvSpPr>
      <xdr:spPr>
        <a:xfrm>
          <a:off x="13652500" y="168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167042</xdr:rowOff>
    </xdr:from>
    <xdr:ext cx="469744" cy="259045"/>
    <xdr:sp macro="" textlink="">
      <xdr:nvSpPr>
        <xdr:cNvPr id="709" name="テキスト ボックス 708">
          <a:extLst>
            <a:ext uri="{FF2B5EF4-FFF2-40B4-BE49-F238E27FC236}">
              <a16:creationId xmlns:a16="http://schemas.microsoft.com/office/drawing/2014/main" id="{D7C20CE2-CF8F-48C5-8D6B-583BE5121280}"/>
            </a:ext>
          </a:extLst>
        </xdr:cNvPr>
        <xdr:cNvSpPr txBox="1"/>
      </xdr:nvSpPr>
      <xdr:spPr>
        <a:xfrm>
          <a:off x="13468428" y="1696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17515</xdr:rowOff>
    </xdr:from>
    <xdr:to>
      <xdr:col>67</xdr:col>
      <xdr:colOff>101600</xdr:colOff>
      <xdr:row>98</xdr:row>
      <xdr:rowOff>119115</xdr:rowOff>
    </xdr:to>
    <xdr:sp macro="" textlink="">
      <xdr:nvSpPr>
        <xdr:cNvPr id="710" name="楕円 709">
          <a:extLst>
            <a:ext uri="{FF2B5EF4-FFF2-40B4-BE49-F238E27FC236}">
              <a16:creationId xmlns:a16="http://schemas.microsoft.com/office/drawing/2014/main" id="{2E6805CD-1342-467E-8E77-FBF61149E670}"/>
            </a:ext>
          </a:extLst>
        </xdr:cNvPr>
        <xdr:cNvSpPr/>
      </xdr:nvSpPr>
      <xdr:spPr>
        <a:xfrm>
          <a:off x="12763500" y="168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110242</xdr:rowOff>
    </xdr:from>
    <xdr:ext cx="534377" cy="259045"/>
    <xdr:sp macro="" textlink="">
      <xdr:nvSpPr>
        <xdr:cNvPr id="711" name="テキスト ボックス 710">
          <a:extLst>
            <a:ext uri="{FF2B5EF4-FFF2-40B4-BE49-F238E27FC236}">
              <a16:creationId xmlns:a16="http://schemas.microsoft.com/office/drawing/2014/main" id="{92F1AF09-3F68-4914-812A-EC14338059FF}"/>
            </a:ext>
          </a:extLst>
        </xdr:cNvPr>
        <xdr:cNvSpPr txBox="1"/>
      </xdr:nvSpPr>
      <xdr:spPr>
        <a:xfrm>
          <a:off x="12547111" y="169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40E992-C6DA-4F78-BCB0-7B4844D44E6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4545FCCF-E5DF-4B84-A448-94B26E846BD9}"/>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33732C76-7487-4B82-823E-A8059129642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D1252776-1E78-4201-8275-BA64821E2BE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70D3F0F1-312A-4A8F-96D3-A1BB792A2B4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A3BEF86F-E9D4-431B-9588-6CFA2FAA54F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6FFA40A7-050B-4EFE-8EB5-582E14353A9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1F0DDCEF-B2E2-4203-BC0A-D8678788F30C}"/>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8834A1B7-2F46-4B38-82CE-78EEAD6618D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4B70EC2A-C62C-44A4-8939-B1139BCD127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9D425E93-9D09-48F3-A086-E44B7B30FB6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DD362D87-2861-4318-9114-F7EB0BBCB05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8FE99A64-2811-429C-91A7-62F5FD0A8F2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C2A9C5C3-1D92-4B31-9DF1-FDA45B8F821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522E812F-284A-4A2F-B7CC-582EEB21F55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DEEC4E31-B2EC-4350-BFBA-51B7DC7CE51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FB5DEE1A-B332-4705-85E0-85A3BA32F6F5}"/>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95E647E0-7E98-49FE-9179-E1B310CB9B68}"/>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9DE81185-79EA-424C-93F0-6A1AAD7A6CD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D335B33-7FD9-48B8-B897-0EC7BE7809E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1947795C-8542-402D-BBD7-00790B78871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D98B1C3C-1F3C-4645-BBC8-65B328588757}"/>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9F6B24C7-C4A5-45BC-B674-7ADF9477186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4CBA337A-F914-42A0-B1A8-1365A3C4555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3EFE5BCE-51A5-48B1-A9FA-EB38E4BE515B}"/>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3876BF90-4242-4578-8CC9-5FEC30B78A37}"/>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109045</xdr:rowOff>
    </xdr:from>
    <xdr:to>
      <xdr:col>116</xdr:col>
      <xdr:colOff>63500</xdr:colOff>
      <xdr:row>38</xdr:row>
      <xdr:rowOff>124978</xdr:rowOff>
    </xdr:to>
    <xdr:cxnSp macro="">
      <xdr:nvCxnSpPr>
        <xdr:cNvPr id="738" name="直線コネクタ 737">
          <a:extLst>
            <a:ext uri="{FF2B5EF4-FFF2-40B4-BE49-F238E27FC236}">
              <a16:creationId xmlns:a16="http://schemas.microsoft.com/office/drawing/2014/main" id="{C8F9DC7E-A5E3-438C-BC93-E2A90CE91D74}"/>
            </a:ext>
          </a:extLst>
        </xdr:cNvPr>
        <xdr:cNvCxnSpPr/>
      </xdr:nvCxnSpPr>
      <xdr:spPr>
        <a:xfrm>
          <a:off x="21323300" y="6624145"/>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A24ED4F5-1380-46F4-AE71-7279EC46CC8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9BE0CC0B-E8CA-4AC1-B078-E54C6761142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109045</xdr:rowOff>
    </xdr:from>
    <xdr:to>
      <xdr:col>111</xdr:col>
      <xdr:colOff>177800</xdr:colOff>
      <xdr:row>38</xdr:row>
      <xdr:rowOff>114211</xdr:rowOff>
    </xdr:to>
    <xdr:cxnSp macro="">
      <xdr:nvCxnSpPr>
        <xdr:cNvPr id="741" name="直線コネクタ 740">
          <a:extLst>
            <a:ext uri="{FF2B5EF4-FFF2-40B4-BE49-F238E27FC236}">
              <a16:creationId xmlns:a16="http://schemas.microsoft.com/office/drawing/2014/main" id="{3782096A-FACC-465D-9BAA-5CA905C46473}"/>
            </a:ext>
          </a:extLst>
        </xdr:cNvPr>
        <xdr:cNvCxnSpPr/>
      </xdr:nvCxnSpPr>
      <xdr:spPr>
        <a:xfrm flipV="1">
          <a:off x="20434300" y="662414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2829AE52-61C1-41A9-AD78-805D036EA233}"/>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5F37E3F8-B6A6-4506-980C-D0D831A4E3F5}"/>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114119</xdr:rowOff>
    </xdr:from>
    <xdr:to>
      <xdr:col>107</xdr:col>
      <xdr:colOff>50800</xdr:colOff>
      <xdr:row>38</xdr:row>
      <xdr:rowOff>114211</xdr:rowOff>
    </xdr:to>
    <xdr:cxnSp macro="">
      <xdr:nvCxnSpPr>
        <xdr:cNvPr id="744" name="直線コネクタ 743">
          <a:extLst>
            <a:ext uri="{FF2B5EF4-FFF2-40B4-BE49-F238E27FC236}">
              <a16:creationId xmlns:a16="http://schemas.microsoft.com/office/drawing/2014/main" id="{FFB35FDB-E275-4C21-B71A-193B5E200CAA}"/>
            </a:ext>
          </a:extLst>
        </xdr:cNvPr>
        <xdr:cNvCxnSpPr/>
      </xdr:nvCxnSpPr>
      <xdr:spPr>
        <a:xfrm>
          <a:off x="19545300" y="662921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651810F-2CAE-4E70-98A5-0CF11B0AB118}"/>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DA4CA26C-5701-42E3-885B-3A4B26CB6295}"/>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110645</xdr:rowOff>
    </xdr:from>
    <xdr:to>
      <xdr:col>102</xdr:col>
      <xdr:colOff>114300</xdr:colOff>
      <xdr:row>38</xdr:row>
      <xdr:rowOff>114119</xdr:rowOff>
    </xdr:to>
    <xdr:cxnSp macro="">
      <xdr:nvCxnSpPr>
        <xdr:cNvPr id="747" name="直線コネクタ 746">
          <a:extLst>
            <a:ext uri="{FF2B5EF4-FFF2-40B4-BE49-F238E27FC236}">
              <a16:creationId xmlns:a16="http://schemas.microsoft.com/office/drawing/2014/main" id="{5728D0DC-B028-4BD8-B3E5-15A809483020}"/>
            </a:ext>
          </a:extLst>
        </xdr:cNvPr>
        <xdr:cNvCxnSpPr/>
      </xdr:nvCxnSpPr>
      <xdr:spPr>
        <a:xfrm>
          <a:off x="18656300" y="662574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4C7A94D1-104E-4CC5-97D7-29B0A083C61C}"/>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270EDF5B-9DBA-4AD0-8C81-3AF52F46361C}"/>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AA869975-B7D1-4FAD-8A54-C94C3F5CEC0C}"/>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2011CA2F-44EF-4220-8B57-B45AEE29D3D1}"/>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4873B19C-1698-42D4-881F-A4E6D89FFCB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9C35992E-A886-4F37-978B-989AD0069D2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B342A4E5-3E9E-4806-B21C-876DD51A343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B203734-B08A-4B5A-A22B-B6F79775252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326D915B-5161-4263-ABE5-4E9460474579}"/>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74178</xdr:rowOff>
    </xdr:from>
    <xdr:to>
      <xdr:col>116</xdr:col>
      <xdr:colOff>114300</xdr:colOff>
      <xdr:row>39</xdr:row>
      <xdr:rowOff>4328</xdr:rowOff>
    </xdr:to>
    <xdr:sp macro="" textlink="">
      <xdr:nvSpPr>
        <xdr:cNvPr id="757" name="楕円 756">
          <a:extLst>
            <a:ext uri="{FF2B5EF4-FFF2-40B4-BE49-F238E27FC236}">
              <a16:creationId xmlns:a16="http://schemas.microsoft.com/office/drawing/2014/main" id="{31B55A3C-B207-41F3-B622-6C2563F58DBC}"/>
            </a:ext>
          </a:extLst>
        </xdr:cNvPr>
        <xdr:cNvSpPr/>
      </xdr:nvSpPr>
      <xdr:spPr>
        <a:xfrm>
          <a:off x="22110700" y="65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160555</xdr:rowOff>
    </xdr:from>
    <xdr:ext cx="378565" cy="259045"/>
    <xdr:sp macro="" textlink="">
      <xdr:nvSpPr>
        <xdr:cNvPr id="758" name="投資及び出資金該当値テキスト">
          <a:extLst>
            <a:ext uri="{FF2B5EF4-FFF2-40B4-BE49-F238E27FC236}">
              <a16:creationId xmlns:a16="http://schemas.microsoft.com/office/drawing/2014/main" id="{2FD95364-82AD-48FA-979B-F3BEA14D03F4}"/>
            </a:ext>
          </a:extLst>
        </xdr:cNvPr>
        <xdr:cNvSpPr txBox="1"/>
      </xdr:nvSpPr>
      <xdr:spPr>
        <a:xfrm>
          <a:off x="22212300" y="650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58245</xdr:rowOff>
    </xdr:from>
    <xdr:to>
      <xdr:col>112</xdr:col>
      <xdr:colOff>38100</xdr:colOff>
      <xdr:row>38</xdr:row>
      <xdr:rowOff>159845</xdr:rowOff>
    </xdr:to>
    <xdr:sp macro="" textlink="">
      <xdr:nvSpPr>
        <xdr:cNvPr id="759" name="楕円 758">
          <a:extLst>
            <a:ext uri="{FF2B5EF4-FFF2-40B4-BE49-F238E27FC236}">
              <a16:creationId xmlns:a16="http://schemas.microsoft.com/office/drawing/2014/main" id="{D18978C8-78DC-4BC5-BE2C-554E131EC913}"/>
            </a:ext>
          </a:extLst>
        </xdr:cNvPr>
        <xdr:cNvSpPr/>
      </xdr:nvSpPr>
      <xdr:spPr>
        <a:xfrm>
          <a:off x="21272500" y="65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150972</xdr:rowOff>
    </xdr:from>
    <xdr:ext cx="469744" cy="259045"/>
    <xdr:sp macro="" textlink="">
      <xdr:nvSpPr>
        <xdr:cNvPr id="760" name="テキスト ボックス 759">
          <a:extLst>
            <a:ext uri="{FF2B5EF4-FFF2-40B4-BE49-F238E27FC236}">
              <a16:creationId xmlns:a16="http://schemas.microsoft.com/office/drawing/2014/main" id="{5EE42851-CF77-4EE0-8366-9928BFEFC0C7}"/>
            </a:ext>
          </a:extLst>
        </xdr:cNvPr>
        <xdr:cNvSpPr txBox="1"/>
      </xdr:nvSpPr>
      <xdr:spPr>
        <a:xfrm>
          <a:off x="21088428" y="66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63411</xdr:rowOff>
    </xdr:from>
    <xdr:to>
      <xdr:col>107</xdr:col>
      <xdr:colOff>101600</xdr:colOff>
      <xdr:row>38</xdr:row>
      <xdr:rowOff>165011</xdr:rowOff>
    </xdr:to>
    <xdr:sp macro="" textlink="">
      <xdr:nvSpPr>
        <xdr:cNvPr id="761" name="楕円 760">
          <a:extLst>
            <a:ext uri="{FF2B5EF4-FFF2-40B4-BE49-F238E27FC236}">
              <a16:creationId xmlns:a16="http://schemas.microsoft.com/office/drawing/2014/main" id="{72CBE612-DF43-484E-8BAB-C44EFB5A3A17}"/>
            </a:ext>
          </a:extLst>
        </xdr:cNvPr>
        <xdr:cNvSpPr/>
      </xdr:nvSpPr>
      <xdr:spPr>
        <a:xfrm>
          <a:off x="20383500" y="6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156138</xdr:rowOff>
    </xdr:from>
    <xdr:ext cx="469744" cy="259045"/>
    <xdr:sp macro="" textlink="">
      <xdr:nvSpPr>
        <xdr:cNvPr id="762" name="テキスト ボックス 761">
          <a:extLst>
            <a:ext uri="{FF2B5EF4-FFF2-40B4-BE49-F238E27FC236}">
              <a16:creationId xmlns:a16="http://schemas.microsoft.com/office/drawing/2014/main" id="{BC4B1520-632D-4588-BB8C-CDE08D1348A0}"/>
            </a:ext>
          </a:extLst>
        </xdr:cNvPr>
        <xdr:cNvSpPr txBox="1"/>
      </xdr:nvSpPr>
      <xdr:spPr>
        <a:xfrm>
          <a:off x="20199428" y="6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63319</xdr:rowOff>
    </xdr:from>
    <xdr:to>
      <xdr:col>102</xdr:col>
      <xdr:colOff>165100</xdr:colOff>
      <xdr:row>38</xdr:row>
      <xdr:rowOff>164919</xdr:rowOff>
    </xdr:to>
    <xdr:sp macro="" textlink="">
      <xdr:nvSpPr>
        <xdr:cNvPr id="763" name="楕円 762">
          <a:extLst>
            <a:ext uri="{FF2B5EF4-FFF2-40B4-BE49-F238E27FC236}">
              <a16:creationId xmlns:a16="http://schemas.microsoft.com/office/drawing/2014/main" id="{96E6013C-EF90-4C51-B435-1B32019BDA20}"/>
            </a:ext>
          </a:extLst>
        </xdr:cNvPr>
        <xdr:cNvSpPr/>
      </xdr:nvSpPr>
      <xdr:spPr>
        <a:xfrm>
          <a:off x="19494500" y="657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156046</xdr:rowOff>
    </xdr:from>
    <xdr:ext cx="469744" cy="259045"/>
    <xdr:sp macro="" textlink="">
      <xdr:nvSpPr>
        <xdr:cNvPr id="764" name="テキスト ボックス 763">
          <a:extLst>
            <a:ext uri="{FF2B5EF4-FFF2-40B4-BE49-F238E27FC236}">
              <a16:creationId xmlns:a16="http://schemas.microsoft.com/office/drawing/2014/main" id="{03A581F7-B7A1-4257-84A5-149AC16A16F4}"/>
            </a:ext>
          </a:extLst>
        </xdr:cNvPr>
        <xdr:cNvSpPr txBox="1"/>
      </xdr:nvSpPr>
      <xdr:spPr>
        <a:xfrm>
          <a:off x="19310428" y="667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59845</xdr:rowOff>
    </xdr:from>
    <xdr:to>
      <xdr:col>98</xdr:col>
      <xdr:colOff>38100</xdr:colOff>
      <xdr:row>38</xdr:row>
      <xdr:rowOff>161445</xdr:rowOff>
    </xdr:to>
    <xdr:sp macro="" textlink="">
      <xdr:nvSpPr>
        <xdr:cNvPr id="765" name="楕円 764">
          <a:extLst>
            <a:ext uri="{FF2B5EF4-FFF2-40B4-BE49-F238E27FC236}">
              <a16:creationId xmlns:a16="http://schemas.microsoft.com/office/drawing/2014/main" id="{6E608B82-BCE2-4810-B7EB-E4DFC9E86B13}"/>
            </a:ext>
          </a:extLst>
        </xdr:cNvPr>
        <xdr:cNvSpPr/>
      </xdr:nvSpPr>
      <xdr:spPr>
        <a:xfrm>
          <a:off x="18605500" y="6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152572</xdr:rowOff>
    </xdr:from>
    <xdr:ext cx="469744" cy="259045"/>
    <xdr:sp macro="" textlink="">
      <xdr:nvSpPr>
        <xdr:cNvPr id="766" name="テキスト ボックス 765">
          <a:extLst>
            <a:ext uri="{FF2B5EF4-FFF2-40B4-BE49-F238E27FC236}">
              <a16:creationId xmlns:a16="http://schemas.microsoft.com/office/drawing/2014/main" id="{50BF593C-0E18-40CD-8152-D3D599EEDD84}"/>
            </a:ext>
          </a:extLst>
        </xdr:cNvPr>
        <xdr:cNvSpPr txBox="1"/>
      </xdr:nvSpPr>
      <xdr:spPr>
        <a:xfrm>
          <a:off x="18421428" y="66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4BA249D-0E4E-4AE1-BB70-DE6ED2A6DBD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899A8E28-2BBE-4704-8D55-851FAE9FB783}"/>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4FC52580-E748-406B-A044-45F9FB91719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364AA6B3-9068-4C3F-95F5-F200ABD51E0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6C02208D-20B5-4D8A-B4E2-1D239B3E4D97}"/>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8F0D00AC-9756-4406-B9F9-DACB1117F14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88D3D74C-8CFD-40BF-906B-390C9847C519}"/>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ED0E7F5D-F27E-4344-BC30-517BED29BF3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A7037CC7-32D7-4D0F-9E3F-1D78C4EB8035}"/>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701154BE-BD0A-4CAE-9091-7DFB7F7CBE8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CCC0F37C-AA41-4315-9EE9-4AE572C6254F}"/>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F0B16F50-FDCA-4015-82F5-705541C139ED}"/>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9006EA69-46B6-4A2D-83F0-CA0CCB9FBA25}"/>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C3277BB5-92A7-4AE8-BF4E-7BE74BC09466}"/>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E16D1C6A-ADAC-4722-B8C4-40C58344D0F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E12024A4-38AD-4BF2-9422-43148A0C0967}"/>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9C1108B0-F02C-485D-960A-040826A38CBA}"/>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2A49BCD2-9645-4544-88D8-74973260112D}"/>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424602ED-5E18-4A01-A658-FDD44E9A979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FAADA7EB-6C2B-4355-8099-CF522AA4B245}"/>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638FF2C7-CB08-47A3-A9F7-B6E882CF66F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ED4C7201-770C-42C4-94D6-B9CD0D20609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235407-36D8-42E8-92AB-CA6655C0674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72A11C2A-E8D1-43CC-A633-E2B0DE14567F}"/>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BF5EBB73-6E17-40AD-B0DE-7D637E549B1D}"/>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8D6545AD-D0F3-4E7C-BA66-5E932C96B62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E7B66009-8C28-4429-B104-E50E3769B161}"/>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718920A7-BF00-48EA-A6A9-1F752CFBD252}"/>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43459</xdr:rowOff>
    </xdr:to>
    <xdr:cxnSp macro="">
      <xdr:nvCxnSpPr>
        <xdr:cNvPr id="795" name="直線コネクタ 794">
          <a:extLst>
            <a:ext uri="{FF2B5EF4-FFF2-40B4-BE49-F238E27FC236}">
              <a16:creationId xmlns:a16="http://schemas.microsoft.com/office/drawing/2014/main" id="{96746D11-F7F6-4754-A54A-520AEE3EDAF8}"/>
            </a:ext>
          </a:extLst>
        </xdr:cNvPr>
        <xdr:cNvCxnSpPr/>
      </xdr:nvCxnSpPr>
      <xdr:spPr>
        <a:xfrm flipV="1">
          <a:off x="21323300" y="10158971"/>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a:extLst>
            <a:ext uri="{FF2B5EF4-FFF2-40B4-BE49-F238E27FC236}">
              <a16:creationId xmlns:a16="http://schemas.microsoft.com/office/drawing/2014/main" id="{AD5D6555-B495-49CB-9F01-4ACF14BF8837}"/>
            </a:ext>
          </a:extLst>
        </xdr:cNvPr>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806BA34-5DDF-406D-B5C6-90372185C7B3}"/>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43459</xdr:rowOff>
    </xdr:from>
    <xdr:to>
      <xdr:col>111</xdr:col>
      <xdr:colOff>177800</xdr:colOff>
      <xdr:row>59</xdr:row>
      <xdr:rowOff>43497</xdr:rowOff>
    </xdr:to>
    <xdr:cxnSp macro="">
      <xdr:nvCxnSpPr>
        <xdr:cNvPr id="798" name="直線コネクタ 797">
          <a:extLst>
            <a:ext uri="{FF2B5EF4-FFF2-40B4-BE49-F238E27FC236}">
              <a16:creationId xmlns:a16="http://schemas.microsoft.com/office/drawing/2014/main" id="{7CFF41D2-6CAD-4023-AB5F-3F45A5DDAABF}"/>
            </a:ext>
          </a:extLst>
        </xdr:cNvPr>
        <xdr:cNvCxnSpPr/>
      </xdr:nvCxnSpPr>
      <xdr:spPr>
        <a:xfrm flipV="1">
          <a:off x="20434300" y="101590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9695A959-026C-427A-97A9-821C97C9A9F7}"/>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a:extLst>
            <a:ext uri="{FF2B5EF4-FFF2-40B4-BE49-F238E27FC236}">
              <a16:creationId xmlns:a16="http://schemas.microsoft.com/office/drawing/2014/main" id="{0AD0E526-CE13-43EC-97C2-13B94C3CF74A}"/>
            </a:ext>
          </a:extLst>
        </xdr:cNvPr>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43497</xdr:rowOff>
    </xdr:from>
    <xdr:to>
      <xdr:col>107</xdr:col>
      <xdr:colOff>50800</xdr:colOff>
      <xdr:row>59</xdr:row>
      <xdr:rowOff>43497</xdr:rowOff>
    </xdr:to>
    <xdr:cxnSp macro="">
      <xdr:nvCxnSpPr>
        <xdr:cNvPr id="801" name="直線コネクタ 800">
          <a:extLst>
            <a:ext uri="{FF2B5EF4-FFF2-40B4-BE49-F238E27FC236}">
              <a16:creationId xmlns:a16="http://schemas.microsoft.com/office/drawing/2014/main" id="{73A1993D-250A-4671-8F77-EB26C696B8B5}"/>
            </a:ext>
          </a:extLst>
        </xdr:cNvPr>
        <xdr:cNvCxnSpPr/>
      </xdr:nvCxnSpPr>
      <xdr:spPr>
        <a:xfrm>
          <a:off x="19545300" y="10159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74E941DB-F14E-472D-B259-CBDEE6AE5E7D}"/>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a:extLst>
            <a:ext uri="{FF2B5EF4-FFF2-40B4-BE49-F238E27FC236}">
              <a16:creationId xmlns:a16="http://schemas.microsoft.com/office/drawing/2014/main" id="{422AFA30-6529-47A0-89A4-E6181669F614}"/>
            </a:ext>
          </a:extLst>
        </xdr:cNvPr>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43497</xdr:rowOff>
    </xdr:from>
    <xdr:to>
      <xdr:col>102</xdr:col>
      <xdr:colOff>114300</xdr:colOff>
      <xdr:row>59</xdr:row>
      <xdr:rowOff>43535</xdr:rowOff>
    </xdr:to>
    <xdr:cxnSp macro="">
      <xdr:nvCxnSpPr>
        <xdr:cNvPr id="804" name="直線コネクタ 803">
          <a:extLst>
            <a:ext uri="{FF2B5EF4-FFF2-40B4-BE49-F238E27FC236}">
              <a16:creationId xmlns:a16="http://schemas.microsoft.com/office/drawing/2014/main" id="{0174E577-4E52-4822-B2FB-C824C4103D06}"/>
            </a:ext>
          </a:extLst>
        </xdr:cNvPr>
        <xdr:cNvCxnSpPr/>
      </xdr:nvCxnSpPr>
      <xdr:spPr>
        <a:xfrm flipV="1">
          <a:off x="18656300" y="1015904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6D775B6A-8024-4832-8BA2-DF4E6EAF2302}"/>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a:extLst>
            <a:ext uri="{FF2B5EF4-FFF2-40B4-BE49-F238E27FC236}">
              <a16:creationId xmlns:a16="http://schemas.microsoft.com/office/drawing/2014/main" id="{E5C0B0BB-E5FC-48A5-8E07-6F82B23BADE3}"/>
            </a:ext>
          </a:extLst>
        </xdr:cNvPr>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B098FCAB-61E0-4C5A-A006-B7DD122F9685}"/>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a:extLst>
            <a:ext uri="{FF2B5EF4-FFF2-40B4-BE49-F238E27FC236}">
              <a16:creationId xmlns:a16="http://schemas.microsoft.com/office/drawing/2014/main" id="{359B64F1-85A4-4C4C-98D9-E7230291FA49}"/>
            </a:ext>
          </a:extLst>
        </xdr:cNvPr>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267DAEC-3B3B-4D69-9BA4-642626C57C3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DD80CE47-A10A-4A04-9DB7-A7FA126A5012}"/>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F331BD1-0BA6-444D-9227-A0DA46AAC4D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513D45EC-D4B3-4909-ABB1-2F365D9062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EC68C11-1FD0-4813-B5CD-0D53C8DC686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14" name="楕円 813">
          <a:extLst>
            <a:ext uri="{FF2B5EF4-FFF2-40B4-BE49-F238E27FC236}">
              <a16:creationId xmlns:a16="http://schemas.microsoft.com/office/drawing/2014/main" id="{514A4DE4-E266-4B00-890E-D202F641ACA4}"/>
            </a:ext>
          </a:extLst>
        </xdr:cNvPr>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5" name="貸付金該当値テキスト">
          <a:extLst>
            <a:ext uri="{FF2B5EF4-FFF2-40B4-BE49-F238E27FC236}">
              <a16:creationId xmlns:a16="http://schemas.microsoft.com/office/drawing/2014/main" id="{7AC7EB64-3D3F-459C-81F4-2E006D0C3098}"/>
            </a:ext>
          </a:extLst>
        </xdr:cNvPr>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164109</xdr:rowOff>
    </xdr:from>
    <xdr:to>
      <xdr:col>112</xdr:col>
      <xdr:colOff>38100</xdr:colOff>
      <xdr:row>59</xdr:row>
      <xdr:rowOff>94259</xdr:rowOff>
    </xdr:to>
    <xdr:sp macro="" textlink="">
      <xdr:nvSpPr>
        <xdr:cNvPr id="816" name="楕円 815">
          <a:extLst>
            <a:ext uri="{FF2B5EF4-FFF2-40B4-BE49-F238E27FC236}">
              <a16:creationId xmlns:a16="http://schemas.microsoft.com/office/drawing/2014/main" id="{3CC4A25B-D021-4AB3-A452-EBC41E59F147}"/>
            </a:ext>
          </a:extLst>
        </xdr:cNvPr>
        <xdr:cNvSpPr/>
      </xdr:nvSpPr>
      <xdr:spPr>
        <a:xfrm>
          <a:off x="21272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85386</xdr:rowOff>
    </xdr:from>
    <xdr:ext cx="313932" cy="259045"/>
    <xdr:sp macro="" textlink="">
      <xdr:nvSpPr>
        <xdr:cNvPr id="817" name="テキスト ボックス 816">
          <a:extLst>
            <a:ext uri="{FF2B5EF4-FFF2-40B4-BE49-F238E27FC236}">
              <a16:creationId xmlns:a16="http://schemas.microsoft.com/office/drawing/2014/main" id="{A11B3C99-C43A-4081-A02D-41D24065C6BE}"/>
            </a:ext>
          </a:extLst>
        </xdr:cNvPr>
        <xdr:cNvSpPr txBox="1"/>
      </xdr:nvSpPr>
      <xdr:spPr>
        <a:xfrm>
          <a:off x="21166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164147</xdr:rowOff>
    </xdr:from>
    <xdr:to>
      <xdr:col>107</xdr:col>
      <xdr:colOff>101600</xdr:colOff>
      <xdr:row>59</xdr:row>
      <xdr:rowOff>94297</xdr:rowOff>
    </xdr:to>
    <xdr:sp macro="" textlink="">
      <xdr:nvSpPr>
        <xdr:cNvPr id="818" name="楕円 817">
          <a:extLst>
            <a:ext uri="{FF2B5EF4-FFF2-40B4-BE49-F238E27FC236}">
              <a16:creationId xmlns:a16="http://schemas.microsoft.com/office/drawing/2014/main" id="{12949B3B-B426-48D4-9BAC-ECF91921728A}"/>
            </a:ext>
          </a:extLst>
        </xdr:cNvPr>
        <xdr:cNvSpPr/>
      </xdr:nvSpPr>
      <xdr:spPr>
        <a:xfrm>
          <a:off x="20383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85424</xdr:rowOff>
    </xdr:from>
    <xdr:ext cx="313932" cy="259045"/>
    <xdr:sp macro="" textlink="">
      <xdr:nvSpPr>
        <xdr:cNvPr id="819" name="テキスト ボックス 818">
          <a:extLst>
            <a:ext uri="{FF2B5EF4-FFF2-40B4-BE49-F238E27FC236}">
              <a16:creationId xmlns:a16="http://schemas.microsoft.com/office/drawing/2014/main" id="{82DD9927-46A0-4FB8-80DE-94274D7ECAB2}"/>
            </a:ext>
          </a:extLst>
        </xdr:cNvPr>
        <xdr:cNvSpPr txBox="1"/>
      </xdr:nvSpPr>
      <xdr:spPr>
        <a:xfrm>
          <a:off x="20277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164147</xdr:rowOff>
    </xdr:from>
    <xdr:to>
      <xdr:col>102</xdr:col>
      <xdr:colOff>165100</xdr:colOff>
      <xdr:row>59</xdr:row>
      <xdr:rowOff>94297</xdr:rowOff>
    </xdr:to>
    <xdr:sp macro="" textlink="">
      <xdr:nvSpPr>
        <xdr:cNvPr id="820" name="楕円 819">
          <a:extLst>
            <a:ext uri="{FF2B5EF4-FFF2-40B4-BE49-F238E27FC236}">
              <a16:creationId xmlns:a16="http://schemas.microsoft.com/office/drawing/2014/main" id="{C896B6F9-765A-4BDA-80C4-4062D0410092}"/>
            </a:ext>
          </a:extLst>
        </xdr:cNvPr>
        <xdr:cNvSpPr/>
      </xdr:nvSpPr>
      <xdr:spPr>
        <a:xfrm>
          <a:off x="19494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85424</xdr:rowOff>
    </xdr:from>
    <xdr:ext cx="313932" cy="259045"/>
    <xdr:sp macro="" textlink="">
      <xdr:nvSpPr>
        <xdr:cNvPr id="821" name="テキスト ボックス 820">
          <a:extLst>
            <a:ext uri="{FF2B5EF4-FFF2-40B4-BE49-F238E27FC236}">
              <a16:creationId xmlns:a16="http://schemas.microsoft.com/office/drawing/2014/main" id="{AD1799B4-5FC4-4AE0-A1FB-D7133423263D}"/>
            </a:ext>
          </a:extLst>
        </xdr:cNvPr>
        <xdr:cNvSpPr txBox="1"/>
      </xdr:nvSpPr>
      <xdr:spPr>
        <a:xfrm>
          <a:off x="19388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164185</xdr:rowOff>
    </xdr:from>
    <xdr:to>
      <xdr:col>98</xdr:col>
      <xdr:colOff>38100</xdr:colOff>
      <xdr:row>59</xdr:row>
      <xdr:rowOff>94335</xdr:rowOff>
    </xdr:to>
    <xdr:sp macro="" textlink="">
      <xdr:nvSpPr>
        <xdr:cNvPr id="822" name="楕円 821">
          <a:extLst>
            <a:ext uri="{FF2B5EF4-FFF2-40B4-BE49-F238E27FC236}">
              <a16:creationId xmlns:a16="http://schemas.microsoft.com/office/drawing/2014/main" id="{030EE1D9-B78B-48D5-9B54-D877E2AC05F2}"/>
            </a:ext>
          </a:extLst>
        </xdr:cNvPr>
        <xdr:cNvSpPr/>
      </xdr:nvSpPr>
      <xdr:spPr>
        <a:xfrm>
          <a:off x="18605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85462</xdr:rowOff>
    </xdr:from>
    <xdr:ext cx="313932" cy="259045"/>
    <xdr:sp macro="" textlink="">
      <xdr:nvSpPr>
        <xdr:cNvPr id="823" name="テキスト ボックス 822">
          <a:extLst>
            <a:ext uri="{FF2B5EF4-FFF2-40B4-BE49-F238E27FC236}">
              <a16:creationId xmlns:a16="http://schemas.microsoft.com/office/drawing/2014/main" id="{6202EE55-A28F-47AF-A455-E5559B6C2D4B}"/>
            </a:ext>
          </a:extLst>
        </xdr:cNvPr>
        <xdr:cNvSpPr txBox="1"/>
      </xdr:nvSpPr>
      <xdr:spPr>
        <a:xfrm>
          <a:off x="18499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7D681FFB-8ACC-4CA7-B9D6-6FC3C756386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BA6E353E-8BE1-413D-91DC-C02F91180C4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F864B432-00B1-4348-A4B2-E8281F94DBB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53D5C954-492E-4002-ABD4-722599E2DBB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6A437F36-1491-476B-B3AF-55266CCE8D2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5347C163-9E55-4A6E-BD98-05AFCE8FB78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C557E09C-A1F3-4335-9919-F05EA1D0DA2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56D25D6-E6DE-4F0C-8F42-F94F1A4248D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36283250-00A4-4E12-832E-270DB2A423D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618D421F-302D-440F-AE35-B1E68972141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CF2BB2E6-7527-4E80-B891-CE1C4E02C9A3}"/>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7226E261-846C-440A-8B5B-793BA3DFBD6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E326B59B-4A6A-4D9E-9E31-A4BE8F4EE881}"/>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251F75D3-15D7-4533-9BE7-512BF2948F32}"/>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8A984F3C-37B2-447F-B4D9-53DA23247FC4}"/>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B837E7A8-376C-4123-A6CF-C94A1D0B89CA}"/>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B79BEDB4-D73B-491A-830F-7B9A58B14BA6}"/>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36BE9194-961F-434D-B134-10362F859E19}"/>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81DBD71A-D171-4FD1-BFF8-34D4360FF3FA}"/>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B65A170D-DCFC-4997-8F6D-DEC7399A3C4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672ECFD9-57AA-4514-B388-480754E5D691}"/>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760B164C-14E1-4035-B2AB-C66F451A102C}"/>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59101BA4-E0AF-49AC-BD6C-885F439D3ADB}"/>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A61F2A02-D390-47CF-833B-FB5CD719513C}"/>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65223EF2-F151-4060-97B9-27FF984F11C5}"/>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5D54CAD5-2C01-461C-ACA8-F18E63B1F6CD}"/>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E9322215-02D3-4100-9B6A-CD2E2F90F36F}"/>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C6EDDA88-1D34-43AC-85C5-65B50D85615B}"/>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77445</xdr:rowOff>
    </xdr:from>
    <xdr:to>
      <xdr:col>116</xdr:col>
      <xdr:colOff>63500</xdr:colOff>
      <xdr:row>75</xdr:row>
      <xdr:rowOff>110089</xdr:rowOff>
    </xdr:to>
    <xdr:cxnSp macro="">
      <xdr:nvCxnSpPr>
        <xdr:cNvPr id="852" name="直線コネクタ 851">
          <a:extLst>
            <a:ext uri="{FF2B5EF4-FFF2-40B4-BE49-F238E27FC236}">
              <a16:creationId xmlns:a16="http://schemas.microsoft.com/office/drawing/2014/main" id="{C02E5E96-BFB6-4793-BEA1-D9F6B7F25360}"/>
            </a:ext>
          </a:extLst>
        </xdr:cNvPr>
        <xdr:cNvCxnSpPr/>
      </xdr:nvCxnSpPr>
      <xdr:spPr>
        <a:xfrm flipV="1">
          <a:off x="21323300" y="12936195"/>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67FA087F-5CCE-4C5B-B76D-C43C462C7A79}"/>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54452E2F-7AB5-4FCB-B87F-A93305B7D592}"/>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110089</xdr:rowOff>
    </xdr:from>
    <xdr:to>
      <xdr:col>111</xdr:col>
      <xdr:colOff>177800</xdr:colOff>
      <xdr:row>75</xdr:row>
      <xdr:rowOff>125885</xdr:rowOff>
    </xdr:to>
    <xdr:cxnSp macro="">
      <xdr:nvCxnSpPr>
        <xdr:cNvPr id="855" name="直線コネクタ 854">
          <a:extLst>
            <a:ext uri="{FF2B5EF4-FFF2-40B4-BE49-F238E27FC236}">
              <a16:creationId xmlns:a16="http://schemas.microsoft.com/office/drawing/2014/main" id="{B08EDFA0-80C9-4A69-BE19-2C15EDF4CE55}"/>
            </a:ext>
          </a:extLst>
        </xdr:cNvPr>
        <xdr:cNvCxnSpPr/>
      </xdr:nvCxnSpPr>
      <xdr:spPr>
        <a:xfrm flipV="1">
          <a:off x="20434300" y="1296883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42CB28D2-7A35-4611-8D06-7476AB8B7E6A}"/>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319D56E0-F731-442F-98D7-7E646274B459}"/>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37607</xdr:rowOff>
    </xdr:from>
    <xdr:to>
      <xdr:col>107</xdr:col>
      <xdr:colOff>50800</xdr:colOff>
      <xdr:row>75</xdr:row>
      <xdr:rowOff>125885</xdr:rowOff>
    </xdr:to>
    <xdr:cxnSp macro="">
      <xdr:nvCxnSpPr>
        <xdr:cNvPr id="858" name="直線コネクタ 857">
          <a:extLst>
            <a:ext uri="{FF2B5EF4-FFF2-40B4-BE49-F238E27FC236}">
              <a16:creationId xmlns:a16="http://schemas.microsoft.com/office/drawing/2014/main" id="{8BA01E0F-E081-4F62-8B93-F49FA1C0BC27}"/>
            </a:ext>
          </a:extLst>
        </xdr:cNvPr>
        <xdr:cNvCxnSpPr/>
      </xdr:nvCxnSpPr>
      <xdr:spPr>
        <a:xfrm>
          <a:off x="19545300" y="12896357"/>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BE198990-89A4-4633-BFEE-912C437073BF}"/>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a:extLst>
            <a:ext uri="{FF2B5EF4-FFF2-40B4-BE49-F238E27FC236}">
              <a16:creationId xmlns:a16="http://schemas.microsoft.com/office/drawing/2014/main" id="{94F6A710-B9F4-4136-B419-80A4F3772AFF}"/>
            </a:ext>
          </a:extLst>
        </xdr:cNvPr>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12926</xdr:rowOff>
    </xdr:from>
    <xdr:to>
      <xdr:col>102</xdr:col>
      <xdr:colOff>114300</xdr:colOff>
      <xdr:row>75</xdr:row>
      <xdr:rowOff>37607</xdr:rowOff>
    </xdr:to>
    <xdr:cxnSp macro="">
      <xdr:nvCxnSpPr>
        <xdr:cNvPr id="861" name="直線コネクタ 860">
          <a:extLst>
            <a:ext uri="{FF2B5EF4-FFF2-40B4-BE49-F238E27FC236}">
              <a16:creationId xmlns:a16="http://schemas.microsoft.com/office/drawing/2014/main" id="{5D355454-4636-49F2-9687-44771B57F719}"/>
            </a:ext>
          </a:extLst>
        </xdr:cNvPr>
        <xdr:cNvCxnSpPr/>
      </xdr:nvCxnSpPr>
      <xdr:spPr>
        <a:xfrm>
          <a:off x="18656300" y="12871676"/>
          <a:ext cx="8890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D244C084-D167-47FF-B139-2C1846094B05}"/>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5D10273F-D4E6-4354-98E8-D41D262D80D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2AECCCC7-825D-402C-B7F0-407B20A04276}"/>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751C466D-F59D-420A-BE2C-38950F5C066E}"/>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3E0B145F-DE9C-43CD-8FAC-EC30750C49B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B7401E15-24DB-4852-8FF0-14B5E90465C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3B72C110-29E7-4558-A744-2401B62554C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F0389AE3-9024-42F8-A265-B7E445D52BE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15C19087-D69A-4544-9A06-9D431AD5D0E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26645</xdr:rowOff>
    </xdr:from>
    <xdr:to>
      <xdr:col>116</xdr:col>
      <xdr:colOff>114300</xdr:colOff>
      <xdr:row>75</xdr:row>
      <xdr:rowOff>128245</xdr:rowOff>
    </xdr:to>
    <xdr:sp macro="" textlink="">
      <xdr:nvSpPr>
        <xdr:cNvPr id="871" name="楕円 870">
          <a:extLst>
            <a:ext uri="{FF2B5EF4-FFF2-40B4-BE49-F238E27FC236}">
              <a16:creationId xmlns:a16="http://schemas.microsoft.com/office/drawing/2014/main" id="{4A8D84BC-2800-451B-A028-F7C7F0E1063C}"/>
            </a:ext>
          </a:extLst>
        </xdr:cNvPr>
        <xdr:cNvSpPr/>
      </xdr:nvSpPr>
      <xdr:spPr>
        <a:xfrm>
          <a:off x="22110700" y="128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49522</xdr:rowOff>
    </xdr:from>
    <xdr:ext cx="534377" cy="259045"/>
    <xdr:sp macro="" textlink="">
      <xdr:nvSpPr>
        <xdr:cNvPr id="872" name="繰出金該当値テキスト">
          <a:extLst>
            <a:ext uri="{FF2B5EF4-FFF2-40B4-BE49-F238E27FC236}">
              <a16:creationId xmlns:a16="http://schemas.microsoft.com/office/drawing/2014/main" id="{71E18AFE-3729-4074-891F-774BC52A869F}"/>
            </a:ext>
          </a:extLst>
        </xdr:cNvPr>
        <xdr:cNvSpPr txBox="1"/>
      </xdr:nvSpPr>
      <xdr:spPr>
        <a:xfrm>
          <a:off x="22212300" y="1273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59289</xdr:rowOff>
    </xdr:from>
    <xdr:to>
      <xdr:col>112</xdr:col>
      <xdr:colOff>38100</xdr:colOff>
      <xdr:row>75</xdr:row>
      <xdr:rowOff>160889</xdr:rowOff>
    </xdr:to>
    <xdr:sp macro="" textlink="">
      <xdr:nvSpPr>
        <xdr:cNvPr id="873" name="楕円 872">
          <a:extLst>
            <a:ext uri="{FF2B5EF4-FFF2-40B4-BE49-F238E27FC236}">
              <a16:creationId xmlns:a16="http://schemas.microsoft.com/office/drawing/2014/main" id="{0C360AB1-942D-400C-9E5F-1564A3E324A6}"/>
            </a:ext>
          </a:extLst>
        </xdr:cNvPr>
        <xdr:cNvSpPr/>
      </xdr:nvSpPr>
      <xdr:spPr>
        <a:xfrm>
          <a:off x="21272500" y="1291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5966</xdr:rowOff>
    </xdr:from>
    <xdr:ext cx="534377" cy="259045"/>
    <xdr:sp macro="" textlink="">
      <xdr:nvSpPr>
        <xdr:cNvPr id="874" name="テキスト ボックス 873">
          <a:extLst>
            <a:ext uri="{FF2B5EF4-FFF2-40B4-BE49-F238E27FC236}">
              <a16:creationId xmlns:a16="http://schemas.microsoft.com/office/drawing/2014/main" id="{15D871E6-D2AC-41F0-84A2-C9E397A47143}"/>
            </a:ext>
          </a:extLst>
        </xdr:cNvPr>
        <xdr:cNvSpPr txBox="1"/>
      </xdr:nvSpPr>
      <xdr:spPr>
        <a:xfrm>
          <a:off x="21056111" y="1269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75085</xdr:rowOff>
    </xdr:from>
    <xdr:to>
      <xdr:col>107</xdr:col>
      <xdr:colOff>101600</xdr:colOff>
      <xdr:row>76</xdr:row>
      <xdr:rowOff>5234</xdr:rowOff>
    </xdr:to>
    <xdr:sp macro="" textlink="">
      <xdr:nvSpPr>
        <xdr:cNvPr id="875" name="楕円 874">
          <a:extLst>
            <a:ext uri="{FF2B5EF4-FFF2-40B4-BE49-F238E27FC236}">
              <a16:creationId xmlns:a16="http://schemas.microsoft.com/office/drawing/2014/main" id="{611A29BE-2EBF-428A-849F-CA8961B30141}"/>
            </a:ext>
          </a:extLst>
        </xdr:cNvPr>
        <xdr:cNvSpPr/>
      </xdr:nvSpPr>
      <xdr:spPr>
        <a:xfrm>
          <a:off x="20383500" y="12933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167812</xdr:rowOff>
    </xdr:from>
    <xdr:ext cx="534377" cy="259045"/>
    <xdr:sp macro="" textlink="">
      <xdr:nvSpPr>
        <xdr:cNvPr id="876" name="テキスト ボックス 875">
          <a:extLst>
            <a:ext uri="{FF2B5EF4-FFF2-40B4-BE49-F238E27FC236}">
              <a16:creationId xmlns:a16="http://schemas.microsoft.com/office/drawing/2014/main" id="{C6FC4601-EC91-4AF2-A728-46F9A2D5B2C0}"/>
            </a:ext>
          </a:extLst>
        </xdr:cNvPr>
        <xdr:cNvSpPr txBox="1"/>
      </xdr:nvSpPr>
      <xdr:spPr>
        <a:xfrm>
          <a:off x="20167111" y="1302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158257</xdr:rowOff>
    </xdr:from>
    <xdr:to>
      <xdr:col>102</xdr:col>
      <xdr:colOff>165100</xdr:colOff>
      <xdr:row>75</xdr:row>
      <xdr:rowOff>88407</xdr:rowOff>
    </xdr:to>
    <xdr:sp macro="" textlink="">
      <xdr:nvSpPr>
        <xdr:cNvPr id="877" name="楕円 876">
          <a:extLst>
            <a:ext uri="{FF2B5EF4-FFF2-40B4-BE49-F238E27FC236}">
              <a16:creationId xmlns:a16="http://schemas.microsoft.com/office/drawing/2014/main" id="{1A0FE1D6-6407-4DC5-AC54-120DA13AB4FB}"/>
            </a:ext>
          </a:extLst>
        </xdr:cNvPr>
        <xdr:cNvSpPr/>
      </xdr:nvSpPr>
      <xdr:spPr>
        <a:xfrm>
          <a:off x="19494500" y="128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104934</xdr:rowOff>
    </xdr:from>
    <xdr:ext cx="534377" cy="259045"/>
    <xdr:sp macro="" textlink="">
      <xdr:nvSpPr>
        <xdr:cNvPr id="878" name="テキスト ボックス 877">
          <a:extLst>
            <a:ext uri="{FF2B5EF4-FFF2-40B4-BE49-F238E27FC236}">
              <a16:creationId xmlns:a16="http://schemas.microsoft.com/office/drawing/2014/main" id="{6419FFBB-35C9-4D56-B625-2D013A99374E}"/>
            </a:ext>
          </a:extLst>
        </xdr:cNvPr>
        <xdr:cNvSpPr txBox="1"/>
      </xdr:nvSpPr>
      <xdr:spPr>
        <a:xfrm>
          <a:off x="19278111" y="1262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133576</xdr:rowOff>
    </xdr:from>
    <xdr:to>
      <xdr:col>98</xdr:col>
      <xdr:colOff>38100</xdr:colOff>
      <xdr:row>75</xdr:row>
      <xdr:rowOff>63726</xdr:rowOff>
    </xdr:to>
    <xdr:sp macro="" textlink="">
      <xdr:nvSpPr>
        <xdr:cNvPr id="879" name="楕円 878">
          <a:extLst>
            <a:ext uri="{FF2B5EF4-FFF2-40B4-BE49-F238E27FC236}">
              <a16:creationId xmlns:a16="http://schemas.microsoft.com/office/drawing/2014/main" id="{FABB70E4-CCB8-42E7-811B-31FB714E4711}"/>
            </a:ext>
          </a:extLst>
        </xdr:cNvPr>
        <xdr:cNvSpPr/>
      </xdr:nvSpPr>
      <xdr:spPr>
        <a:xfrm>
          <a:off x="18605500" y="1282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80253</xdr:rowOff>
    </xdr:from>
    <xdr:ext cx="534377" cy="259045"/>
    <xdr:sp macro="" textlink="">
      <xdr:nvSpPr>
        <xdr:cNvPr id="880" name="テキスト ボックス 879">
          <a:extLst>
            <a:ext uri="{FF2B5EF4-FFF2-40B4-BE49-F238E27FC236}">
              <a16:creationId xmlns:a16="http://schemas.microsoft.com/office/drawing/2014/main" id="{C2726C00-985A-4696-90F1-EC8B9A86AC10}"/>
            </a:ext>
          </a:extLst>
        </xdr:cNvPr>
        <xdr:cNvSpPr txBox="1"/>
      </xdr:nvSpPr>
      <xdr:spPr>
        <a:xfrm>
          <a:off x="18389111" y="1259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396394ED-EAD3-4B6A-804D-F7FEE6C02A4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3EFC52FB-15E9-47FE-9395-7527790A65F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EFD5C1AA-0AB6-4D7D-9001-5DB93022AC48}"/>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8C6BDF47-2731-4FDF-949C-66606082D0AD}"/>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732C7EC3-BBC3-41DD-A826-BD85FD22F11E}"/>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97A54AF4-95B4-42CC-91F9-8C7DB4201D1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242D4DF4-244A-4BAB-9AB4-54E024CA888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12B01F1C-D731-4859-ABEF-C9D342FC596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AF2FC35-13D3-4E21-B9B9-3804BA5C3C6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45D8C7F0-3AF5-4FE7-91B3-5AFD445692F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A0B69213-3D05-4949-AFEA-F2CC55726502}"/>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92053CE0-263B-4D2F-A0D7-6E166C35353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504DBB2A-7D4C-4DDA-B2BE-CF8F80BAC3F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ECFA10A8-6849-4EA4-8377-0434930A57F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19DF68-76A5-43DD-9370-09E6A52DEAEB}"/>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1ACBD42E-FE15-4E89-BD00-BB9EA9EC58D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EAA026C-755A-49DF-8D01-30775FB7458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F4768495-C229-40D9-9619-3D4CFFDF4D0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6D7B552-A472-49E3-822C-EE22358A474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C3287995-A877-456B-91C7-BD4E850A71C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3CBAC3E-D1FA-4007-ADD0-64C6BACCDE7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C86D3C42-D44A-4CAB-A1F4-86E6942D579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E0533FF1-3DAD-49DB-9F51-87E1C3CCDE84}"/>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E4EB66A4-5059-4BFE-B475-68B534959F91}"/>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FE3CD159-9C6E-49AE-9A8D-8900E68817E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AA699C21-B778-4239-8621-B3747155C42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9ADAE5A8-34DD-4194-9A11-CADC8907E8B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93FFAF01-0BDC-4A47-A16D-F648C04E016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3F3E4881-62E1-4843-A06B-91840FA8501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6C31EE35-6F82-46BB-8A44-500E087602A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9577789B-0240-4E19-B980-AC6B0164FE5C}"/>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9D0F8281-B69D-44D8-808D-56550DC049FD}"/>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597091F6-DB5A-4D6C-8BEA-DCD2CCFBE26E}"/>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74913529-AF7D-437A-9312-193D2A65BF0F}"/>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159127BF-202D-4086-98B5-276F013A9E98}"/>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4BFE171F-017D-4F0B-9566-F59C8636A62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C3A905FF-E7F2-4119-B193-E1881BCE7AA7}"/>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63C46A6D-F12E-4517-983D-8561B21C735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F452440E-E1AC-4225-A02C-41BEEDBC940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32B4C5CF-4BAC-480F-A226-F9CE326C30B1}"/>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45F9C625-D854-44F1-827F-6A825DFB077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196F4062-1B8C-4D39-B7A8-4C2E94F6C66D}"/>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84AD3B11-3D21-4A21-914E-05FFAC22A078}"/>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744A65E7-499D-45B4-BB7F-2EA03E3DEDA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DA215E19-C7CC-4EE8-9F4C-4DF311E6B6F7}"/>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98565F1C-58CF-41C0-AC6D-1F21DDEA958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B4AE803E-2390-4A71-8507-3B9847F91A3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BB84390C-EFD4-466E-83B4-8564F3B69BBC}"/>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1475DE69-590E-4F8C-ACB2-78CD00A25EDB}"/>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5BF4CFE3-BBC2-4B66-9D95-53FE2FE63A7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9F92951B-F61B-4A81-8E01-B6123EE544F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F928B539-02D5-47EF-AF9E-532953EF2C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普通建設事業費については、財政健全化計画及び財政運営計画に基づく、定員管理の徹底、需用費等の徹底的な節減及び委託事業の適正化、投資的経費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年度決算から普通建設事業費（うち新規整備）が大きく増加している要因は、大湯会館建設事業費の増による。</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引き続き、定員管理・給与の適正化、事務事業の見直し、投資的経費の抑制等により、各種経費の抑制を図る。</a:t>
          </a:r>
        </a:p>
        <a:p>
          <a:r>
            <a:rPr kumimoji="1" lang="ja-JP" altLang="en-US" sz="1300">
              <a:latin typeface="ＭＳ Ｐゴシック" panose="020B0600070205080204" pitchFamily="50" charset="-128"/>
              <a:ea typeface="ＭＳ Ｐゴシック" panose="020B0600070205080204" pitchFamily="50" charset="-128"/>
            </a:rPr>
            <a:t>　維持補修費については、小雪により除排雪経費が減となったものの公共施設の老朽化により高止まりしており、今後は公共施設等総合管理計画及び公共施設個別施設計画に基づいた計画的な施設管理による更新費用の平準化を図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百万円）を実施したことに伴い、令和元年度の値が大幅に増加している。今後も、更なる繰上償還の実施等により公債費負担の抑制を図る。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BF4D00-6FFE-44FC-A3DA-0F2D2CAFCC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1FB97CC3-D011-4026-ACA4-4508EE4D916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203C5F1-E2B0-4992-88D9-F6682560F3C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4DF910A3-1898-4923-B169-20AA747B3D2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青森県大鰐町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D84D4A0-98F7-4E76-9E38-A8DFF22BC3C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9AC232-1454-45FD-AE48-98D58D9352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08A8DA-1846-4AB7-AAB3-C14B1C9988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C4E41E-5814-4B96-8CB5-6CC4884CA72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BC4332-3A92-4E52-B7E4-332695F899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62A3445-7014-40D7-B790-0EDFC5CFA7AB}"/>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9,395
9,391
163.43
6,060,840
5,763,347
283,572
3,528,583
7,765,057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E93F7F-B3D8-4F02-8D2D-4BC1C49919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C67BAA-60A3-4548-9C1C-77C5473CB9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62A2A9-8E9C-46FE-9158-CB0531E5DC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16.5
140.9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87FAD5E-2BE2-468B-93D4-81D0F505227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2E2CD8-3A32-4AE3-869E-143997B7B2B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68189BF-FD60-482D-9A44-927BFAE0BF82}"/>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FE22B64-EEBD-4CC2-AA8A-3D4066002E9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6A26435E-B714-40BD-8255-F41BB26302BB}"/>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C754010-C4B3-499D-8FE5-98E0A0CA775A}"/>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2AEBE3F-AA39-4046-84FC-DD402537E5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9B9DBB6-2F48-4ACE-BC15-E1D23295BCF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5BF932C-6F5B-4225-944E-9937007DB7A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15ECD3D-8FC7-494A-B90F-EF6A69264F1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E0DBBB9-6A51-4B33-BC53-4CF07735123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2271F5-3439-4BAB-A598-193F77ECF5A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D59BA4E7-D58F-4F0C-901B-93182125764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363DA6-4A54-48D9-9D1B-58E252C08F7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348B909-E547-4D9F-A00D-8AE26F98420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E751486-D6E8-4A82-9A8C-025A748062B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FEC283F-51F1-4FDB-825E-11BE2539259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DF31ADA-DA58-44C3-BF73-B619B3118D6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572D1633-94C4-491E-B30C-0B54A0AD221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BBB562F-7FC9-4FB5-9142-181C9BA9601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3DA3D3C6-98F2-4338-AC28-E11F363A786C}"/>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809B38B-AD5B-4FD7-9899-69EC546CC47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771DEEB-33F3-4734-A024-C86F5263B4D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9B5E73D-1710-458E-BC22-34F50D1F84CC}"/>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3B8E4B0-BCA3-4096-AF4A-1CE185CDCBAF}"/>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C30610B-D031-45F2-ADEB-E3599F24131F}"/>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FCD92E86-A7E5-4DA0-9F63-33F8CECA083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8D3BCBAB-B671-4CA6-B187-7D9C4BCBC9F7}"/>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A493C869-A8BE-40E4-8CDA-CE4F2A1457C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C000EEBF-BC0E-497E-8F8B-7BFA1D59483B}"/>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8BB13AB-0095-47DB-937F-9D552B64E1A8}"/>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814D05BB-BEAC-4A08-8249-37202DDA0498}"/>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453B06C-FA34-48AD-893C-5D3256F000D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AE8E8AC4-0875-4DC7-9CBA-CD3E5102332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2F317FC-966B-4D0F-8510-3E0C63EE818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3EECB807-A57F-46F4-82EC-B1D65C53E81B}"/>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9A17B41-625F-4C3B-98E6-2E08872DB53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76543A8-AB00-444B-9C4B-5B21F631192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2CC5D1C8-6C02-4648-A464-275FE5566A9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25457646-38AF-40D3-9C9A-C317E7F905F4}"/>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CEC8F50B-922C-42B7-9828-8E6BD4A72C1F}"/>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69522B56-E88F-4273-A972-BF931A5032FC}"/>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144AA9B6-CBE4-43A3-8B83-6334530C6B13}"/>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989B0CD7-69A9-4A52-BA47-C6F1188C4281}"/>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21D1CE31-9409-45CD-865E-DE954067380A}"/>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F3787F45-B8D5-459E-B7E9-8B5C0984EDE5}"/>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60198</xdr:rowOff>
    </xdr:from>
    <xdr:to>
      <xdr:col>24</xdr:col>
      <xdr:colOff>63500</xdr:colOff>
      <xdr:row>38</xdr:row>
      <xdr:rowOff>129921</xdr:rowOff>
    </xdr:to>
    <xdr:cxnSp macro="">
      <xdr:nvCxnSpPr>
        <xdr:cNvPr id="61" name="直線コネクタ 60">
          <a:extLst>
            <a:ext uri="{FF2B5EF4-FFF2-40B4-BE49-F238E27FC236}">
              <a16:creationId xmlns:a16="http://schemas.microsoft.com/office/drawing/2014/main" id="{6879DB05-51E5-4CFC-8BD0-5F5AA9766D74}"/>
            </a:ext>
          </a:extLst>
        </xdr:cNvPr>
        <xdr:cNvCxnSpPr/>
      </xdr:nvCxnSpPr>
      <xdr:spPr>
        <a:xfrm flipV="1">
          <a:off x="3797300" y="6575298"/>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a:extLst>
            <a:ext uri="{FF2B5EF4-FFF2-40B4-BE49-F238E27FC236}">
              <a16:creationId xmlns:a16="http://schemas.microsoft.com/office/drawing/2014/main" id="{D2E7437F-281A-4926-9849-62F55699EFCC}"/>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28E4B97D-AAA5-46AA-B3DF-227EF5458547}"/>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129921</xdr:rowOff>
    </xdr:from>
    <xdr:to>
      <xdr:col>19</xdr:col>
      <xdr:colOff>177800</xdr:colOff>
      <xdr:row>38</xdr:row>
      <xdr:rowOff>130683</xdr:rowOff>
    </xdr:to>
    <xdr:cxnSp macro="">
      <xdr:nvCxnSpPr>
        <xdr:cNvPr id="64" name="直線コネクタ 63">
          <a:extLst>
            <a:ext uri="{FF2B5EF4-FFF2-40B4-BE49-F238E27FC236}">
              <a16:creationId xmlns:a16="http://schemas.microsoft.com/office/drawing/2014/main" id="{19A53DB3-B2EC-4C9F-99F9-12AAC4C0C355}"/>
            </a:ext>
          </a:extLst>
        </xdr:cNvPr>
        <xdr:cNvCxnSpPr/>
      </xdr:nvCxnSpPr>
      <xdr:spPr>
        <a:xfrm flipV="1">
          <a:off x="2908300" y="664502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F193FCAD-BDA2-408F-8CA0-620E20B34643}"/>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95C72F5A-6F95-426A-B1CA-427CF70B93EB}"/>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130683</xdr:rowOff>
    </xdr:from>
    <xdr:to>
      <xdr:col>15</xdr:col>
      <xdr:colOff>50800</xdr:colOff>
      <xdr:row>38</xdr:row>
      <xdr:rowOff>139065</xdr:rowOff>
    </xdr:to>
    <xdr:cxnSp macro="">
      <xdr:nvCxnSpPr>
        <xdr:cNvPr id="67" name="直線コネクタ 66">
          <a:extLst>
            <a:ext uri="{FF2B5EF4-FFF2-40B4-BE49-F238E27FC236}">
              <a16:creationId xmlns:a16="http://schemas.microsoft.com/office/drawing/2014/main" id="{BE775AE7-83F7-4C33-AC0C-79E60C16873C}"/>
            </a:ext>
          </a:extLst>
        </xdr:cNvPr>
        <xdr:cNvCxnSpPr/>
      </xdr:nvCxnSpPr>
      <xdr:spPr>
        <a:xfrm flipV="1">
          <a:off x="2019300" y="664578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86AEFFA-DC8D-4EA9-8216-9E6F4A9E360A}"/>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5F387DBD-04E2-457F-9EFF-F27DB53C202A}"/>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80391</xdr:rowOff>
    </xdr:from>
    <xdr:to>
      <xdr:col>10</xdr:col>
      <xdr:colOff>114300</xdr:colOff>
      <xdr:row>38</xdr:row>
      <xdr:rowOff>139065</xdr:rowOff>
    </xdr:to>
    <xdr:cxnSp macro="">
      <xdr:nvCxnSpPr>
        <xdr:cNvPr id="70" name="直線コネクタ 69">
          <a:extLst>
            <a:ext uri="{FF2B5EF4-FFF2-40B4-BE49-F238E27FC236}">
              <a16:creationId xmlns:a16="http://schemas.microsoft.com/office/drawing/2014/main" id="{83568F0F-B286-435F-BA13-4165FE7B411C}"/>
            </a:ext>
          </a:extLst>
        </xdr:cNvPr>
        <xdr:cNvCxnSpPr/>
      </xdr:nvCxnSpPr>
      <xdr:spPr>
        <a:xfrm>
          <a:off x="1130300" y="6595491"/>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D03E429A-8382-4B78-961C-576AE2C66A4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431B7A4B-AB9A-44A0-81BB-1FF77073728A}"/>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A083F34E-6E9C-436C-BB53-D99A3C3B55CF}"/>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4E42A951-D582-4423-A691-69A0C18BE666}"/>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6024C57-641E-4B5B-B359-168E1236C06F}"/>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3724222-806A-4D99-B993-619B49CD60D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E950EFF-859C-411A-90CC-3F62AC355CD8}"/>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3C355B6-BCCA-4254-B441-1943A8B0929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9C05694-314F-45EF-A71C-975A9BC27AA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xdr:rowOff>
    </xdr:from>
    <xdr:to>
      <xdr:col>24</xdr:col>
      <xdr:colOff>114300</xdr:colOff>
      <xdr:row>38</xdr:row>
      <xdr:rowOff>110998</xdr:rowOff>
    </xdr:to>
    <xdr:sp macro="" textlink="">
      <xdr:nvSpPr>
        <xdr:cNvPr id="80" name="楕円 79">
          <a:extLst>
            <a:ext uri="{FF2B5EF4-FFF2-40B4-BE49-F238E27FC236}">
              <a16:creationId xmlns:a16="http://schemas.microsoft.com/office/drawing/2014/main" id="{697693D8-F9E3-474C-98B3-12FAE1CE3BC9}"/>
            </a:ext>
          </a:extLst>
        </xdr:cNvPr>
        <xdr:cNvSpPr/>
      </xdr:nvSpPr>
      <xdr:spPr>
        <a:xfrm>
          <a:off x="45847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95775</xdr:rowOff>
    </xdr:from>
    <xdr:ext cx="469744" cy="259045"/>
    <xdr:sp macro="" textlink="">
      <xdr:nvSpPr>
        <xdr:cNvPr id="81" name="議会費該当値テキスト">
          <a:extLst>
            <a:ext uri="{FF2B5EF4-FFF2-40B4-BE49-F238E27FC236}">
              <a16:creationId xmlns:a16="http://schemas.microsoft.com/office/drawing/2014/main" id="{19DED0D0-372B-4825-8A57-D92116108E39}"/>
            </a:ext>
          </a:extLst>
        </xdr:cNvPr>
        <xdr:cNvSpPr txBox="1"/>
      </xdr:nvSpPr>
      <xdr:spPr>
        <a:xfrm>
          <a:off x="4686300" y="643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79121</xdr:rowOff>
    </xdr:from>
    <xdr:to>
      <xdr:col>20</xdr:col>
      <xdr:colOff>38100</xdr:colOff>
      <xdr:row>39</xdr:row>
      <xdr:rowOff>9271</xdr:rowOff>
    </xdr:to>
    <xdr:sp macro="" textlink="">
      <xdr:nvSpPr>
        <xdr:cNvPr id="82" name="楕円 81">
          <a:extLst>
            <a:ext uri="{FF2B5EF4-FFF2-40B4-BE49-F238E27FC236}">
              <a16:creationId xmlns:a16="http://schemas.microsoft.com/office/drawing/2014/main" id="{92905206-DA8A-408A-9D08-24AD6C2B0EA2}"/>
            </a:ext>
          </a:extLst>
        </xdr:cNvPr>
        <xdr:cNvSpPr/>
      </xdr:nvSpPr>
      <xdr:spPr>
        <a:xfrm>
          <a:off x="3746500" y="6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398</xdr:rowOff>
    </xdr:from>
    <xdr:ext cx="469744" cy="259045"/>
    <xdr:sp macro="" textlink="">
      <xdr:nvSpPr>
        <xdr:cNvPr id="83" name="テキスト ボックス 82">
          <a:extLst>
            <a:ext uri="{FF2B5EF4-FFF2-40B4-BE49-F238E27FC236}">
              <a16:creationId xmlns:a16="http://schemas.microsoft.com/office/drawing/2014/main" id="{5BCB7F00-3EA0-4B42-9B83-A1B07EA2A8D8}"/>
            </a:ext>
          </a:extLst>
        </xdr:cNvPr>
        <xdr:cNvSpPr txBox="1"/>
      </xdr:nvSpPr>
      <xdr:spPr>
        <a:xfrm>
          <a:off x="3562428" y="668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79883</xdr:rowOff>
    </xdr:from>
    <xdr:to>
      <xdr:col>15</xdr:col>
      <xdr:colOff>101600</xdr:colOff>
      <xdr:row>39</xdr:row>
      <xdr:rowOff>10033</xdr:rowOff>
    </xdr:to>
    <xdr:sp macro="" textlink="">
      <xdr:nvSpPr>
        <xdr:cNvPr id="84" name="楕円 83">
          <a:extLst>
            <a:ext uri="{FF2B5EF4-FFF2-40B4-BE49-F238E27FC236}">
              <a16:creationId xmlns:a16="http://schemas.microsoft.com/office/drawing/2014/main" id="{CBB1A2FB-C6E0-4D11-AF43-4505C97C4033}"/>
            </a:ext>
          </a:extLst>
        </xdr:cNvPr>
        <xdr:cNvSpPr/>
      </xdr:nvSpPr>
      <xdr:spPr>
        <a:xfrm>
          <a:off x="2857500" y="65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1160</xdr:rowOff>
    </xdr:from>
    <xdr:ext cx="469744" cy="259045"/>
    <xdr:sp macro="" textlink="">
      <xdr:nvSpPr>
        <xdr:cNvPr id="85" name="テキスト ボックス 84">
          <a:extLst>
            <a:ext uri="{FF2B5EF4-FFF2-40B4-BE49-F238E27FC236}">
              <a16:creationId xmlns:a16="http://schemas.microsoft.com/office/drawing/2014/main" id="{2BF7BDE6-DEF6-4E3A-8E0C-87CFDB195CCA}"/>
            </a:ext>
          </a:extLst>
        </xdr:cNvPr>
        <xdr:cNvSpPr txBox="1"/>
      </xdr:nvSpPr>
      <xdr:spPr>
        <a:xfrm>
          <a:off x="2673428" y="66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88265</xdr:rowOff>
    </xdr:from>
    <xdr:to>
      <xdr:col>10</xdr:col>
      <xdr:colOff>165100</xdr:colOff>
      <xdr:row>39</xdr:row>
      <xdr:rowOff>18415</xdr:rowOff>
    </xdr:to>
    <xdr:sp macro="" textlink="">
      <xdr:nvSpPr>
        <xdr:cNvPr id="86" name="楕円 85">
          <a:extLst>
            <a:ext uri="{FF2B5EF4-FFF2-40B4-BE49-F238E27FC236}">
              <a16:creationId xmlns:a16="http://schemas.microsoft.com/office/drawing/2014/main" id="{43DA2176-2357-4A5E-B910-C857DEADDB01}"/>
            </a:ext>
          </a:extLst>
        </xdr:cNvPr>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9542</xdr:rowOff>
    </xdr:from>
    <xdr:ext cx="469744" cy="259045"/>
    <xdr:sp macro="" textlink="">
      <xdr:nvSpPr>
        <xdr:cNvPr id="87" name="テキスト ボックス 86">
          <a:extLst>
            <a:ext uri="{FF2B5EF4-FFF2-40B4-BE49-F238E27FC236}">
              <a16:creationId xmlns:a16="http://schemas.microsoft.com/office/drawing/2014/main" id="{4E467B28-00E1-44BA-BF33-2760E1DCC081}"/>
            </a:ext>
          </a:extLst>
        </xdr:cNvPr>
        <xdr:cNvSpPr txBox="1"/>
      </xdr:nvSpPr>
      <xdr:spPr>
        <a:xfrm>
          <a:off x="1784428" y="669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29591</xdr:rowOff>
    </xdr:from>
    <xdr:to>
      <xdr:col>6</xdr:col>
      <xdr:colOff>38100</xdr:colOff>
      <xdr:row>38</xdr:row>
      <xdr:rowOff>131191</xdr:rowOff>
    </xdr:to>
    <xdr:sp macro="" textlink="">
      <xdr:nvSpPr>
        <xdr:cNvPr id="88" name="楕円 87">
          <a:extLst>
            <a:ext uri="{FF2B5EF4-FFF2-40B4-BE49-F238E27FC236}">
              <a16:creationId xmlns:a16="http://schemas.microsoft.com/office/drawing/2014/main" id="{596C53A3-7D7C-456E-9EC7-6B0BA31ADF8C}"/>
            </a:ext>
          </a:extLst>
        </xdr:cNvPr>
        <xdr:cNvSpPr/>
      </xdr:nvSpPr>
      <xdr:spPr>
        <a:xfrm>
          <a:off x="1079500" y="65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122318</xdr:rowOff>
    </xdr:from>
    <xdr:ext cx="469744" cy="259045"/>
    <xdr:sp macro="" textlink="">
      <xdr:nvSpPr>
        <xdr:cNvPr id="89" name="テキスト ボックス 88">
          <a:extLst>
            <a:ext uri="{FF2B5EF4-FFF2-40B4-BE49-F238E27FC236}">
              <a16:creationId xmlns:a16="http://schemas.microsoft.com/office/drawing/2014/main" id="{66D85324-3FFD-4287-A41F-F728501E384F}"/>
            </a:ext>
          </a:extLst>
        </xdr:cNvPr>
        <xdr:cNvSpPr txBox="1"/>
      </xdr:nvSpPr>
      <xdr:spPr>
        <a:xfrm>
          <a:off x="895428" y="66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9C6ACD-E5D0-4131-9C7B-1349C3DFF2A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F5365F66-2FE8-49FC-A681-11E6DE8ADC9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2FD8B6B-8411-4404-8A9E-DE953C18790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5009C4E-F44C-4D1F-8A9D-083FB6829DC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5759D2D9-3515-4D1A-A525-C3C668DFF7E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42734A8-0AB1-4E72-99ED-B43C929412D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F59F088E-4853-4969-AE67-0215DC820E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46F27989-69AB-408B-9312-2F9527C78756}"/>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CBB8D8C9-CD2C-418C-8E7B-849EC2A29DF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816940F-8E7B-4A0E-BAA9-2BAE54148DF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80151A39-E6C4-4442-9FB7-DFC88E1B01E1}"/>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6B2EF50A-4660-461B-A403-311DE4980958}"/>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B7F7F66C-E490-449B-AB21-38100167542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79550499-E6C3-4110-91FF-A58D741FE7C3}"/>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3F27B86C-361C-4870-A30F-73164FDB329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EC229CF7-B14B-4837-9D9E-C2284027187A}"/>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DC0F5ED-072A-436F-9299-C7D32E94BB61}"/>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CEC1C5BD-98DB-41B8-BBCC-0D6BD52FC9C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BA5B43DD-6FD5-4634-ABF9-7AC2C9ECAD47}"/>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B0438798-5EB7-4978-B969-D9AF071316E6}"/>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D9F0464A-A7E2-4F85-98BB-D1E107989415}"/>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A211A73A-FE12-44FF-9168-86C54A096AB7}"/>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5F51CBEB-B13B-4BF8-A268-BA245562168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69A2DB23-9AA2-4605-8108-6D1C5BB9263E}"/>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5F4A5C6F-21DE-4443-8015-38F7A225851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15F8F1F8-9D84-4C11-8B17-54C76CBD1C22}"/>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13C7CC3D-30A6-43FF-AAC8-8A41B8488568}"/>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4B234E7C-9D83-44B0-B6D3-B147EB994874}"/>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837EFBD7-EC07-4943-962E-62F3129688B4}"/>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97AE1346-6B38-4468-A0E8-1EB26D5779D5}"/>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157591</xdr:rowOff>
    </xdr:from>
    <xdr:to>
      <xdr:col>24</xdr:col>
      <xdr:colOff>63500</xdr:colOff>
      <xdr:row>58</xdr:row>
      <xdr:rowOff>166997</xdr:rowOff>
    </xdr:to>
    <xdr:cxnSp macro="">
      <xdr:nvCxnSpPr>
        <xdr:cNvPr id="120" name="直線コネクタ 119">
          <a:extLst>
            <a:ext uri="{FF2B5EF4-FFF2-40B4-BE49-F238E27FC236}">
              <a16:creationId xmlns:a16="http://schemas.microsoft.com/office/drawing/2014/main" id="{AC884FD4-6192-4D08-A587-58F4F37F5E77}"/>
            </a:ext>
          </a:extLst>
        </xdr:cNvPr>
        <xdr:cNvCxnSpPr/>
      </xdr:nvCxnSpPr>
      <xdr:spPr>
        <a:xfrm flipV="1">
          <a:off x="3797300" y="10101691"/>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DD856388-F24D-4D86-8953-6322ADCD2B69}"/>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BA6AA4B2-FF97-49C2-AB3F-5D475D5C7803}"/>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128570</xdr:rowOff>
    </xdr:from>
    <xdr:to>
      <xdr:col>19</xdr:col>
      <xdr:colOff>177800</xdr:colOff>
      <xdr:row>58</xdr:row>
      <xdr:rowOff>166997</xdr:rowOff>
    </xdr:to>
    <xdr:cxnSp macro="">
      <xdr:nvCxnSpPr>
        <xdr:cNvPr id="123" name="直線コネクタ 122">
          <a:extLst>
            <a:ext uri="{FF2B5EF4-FFF2-40B4-BE49-F238E27FC236}">
              <a16:creationId xmlns:a16="http://schemas.microsoft.com/office/drawing/2014/main" id="{89D7B82D-E367-47AA-9D51-3E99D328DAF1}"/>
            </a:ext>
          </a:extLst>
        </xdr:cNvPr>
        <xdr:cNvCxnSpPr/>
      </xdr:nvCxnSpPr>
      <xdr:spPr>
        <a:xfrm>
          <a:off x="2908300" y="10072670"/>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DC1CC56D-4543-491F-8713-12AC64C4BF43}"/>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B3AFFA5E-3645-4200-9C8C-139B87A43F38}"/>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128570</xdr:rowOff>
    </xdr:from>
    <xdr:to>
      <xdr:col>15</xdr:col>
      <xdr:colOff>50800</xdr:colOff>
      <xdr:row>58</xdr:row>
      <xdr:rowOff>158914</xdr:rowOff>
    </xdr:to>
    <xdr:cxnSp macro="">
      <xdr:nvCxnSpPr>
        <xdr:cNvPr id="126" name="直線コネクタ 125">
          <a:extLst>
            <a:ext uri="{FF2B5EF4-FFF2-40B4-BE49-F238E27FC236}">
              <a16:creationId xmlns:a16="http://schemas.microsoft.com/office/drawing/2014/main" id="{2F3CC682-B3DD-4B80-BCCA-84CEC99F69D0}"/>
            </a:ext>
          </a:extLst>
        </xdr:cNvPr>
        <xdr:cNvCxnSpPr/>
      </xdr:nvCxnSpPr>
      <xdr:spPr>
        <a:xfrm flipV="1">
          <a:off x="2019300" y="10072670"/>
          <a:ext cx="889000" cy="3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CD4D7E4-C6E2-4797-AE93-14C68663D25C}"/>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387AE5AE-F848-4D52-8A67-F9E86937B973}"/>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125238</xdr:rowOff>
    </xdr:from>
    <xdr:to>
      <xdr:col>10</xdr:col>
      <xdr:colOff>114300</xdr:colOff>
      <xdr:row>58</xdr:row>
      <xdr:rowOff>158914</xdr:rowOff>
    </xdr:to>
    <xdr:cxnSp macro="">
      <xdr:nvCxnSpPr>
        <xdr:cNvPr id="129" name="直線コネクタ 128">
          <a:extLst>
            <a:ext uri="{FF2B5EF4-FFF2-40B4-BE49-F238E27FC236}">
              <a16:creationId xmlns:a16="http://schemas.microsoft.com/office/drawing/2014/main" id="{87A66530-F67F-4F81-BC01-FA1B58FC662B}"/>
            </a:ext>
          </a:extLst>
        </xdr:cNvPr>
        <xdr:cNvCxnSpPr/>
      </xdr:nvCxnSpPr>
      <xdr:spPr>
        <a:xfrm>
          <a:off x="1130300" y="10069338"/>
          <a:ext cx="889000" cy="3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A12AD933-3F3A-4F10-A4C7-873C814C254B}"/>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B2B78C43-8DFE-49F3-9ED2-0ABD460EA1B2}"/>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276C951B-F612-41D6-A838-0D8566BA2E82}"/>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1F2F482-F273-449F-BA50-6A7A22060E99}"/>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68D65AC-17BA-43FB-94B3-D2CFD55CC8F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F42AE2B-8A9E-4C12-81AC-5E0A37E0CBB6}"/>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14B375D-082D-4CF7-9572-F2FAECF6A1F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4A14563-5BD3-42B6-A48F-F6E3D647B17E}"/>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11602CC-23C5-4C38-BCFB-C46D87A48AB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106791</xdr:rowOff>
    </xdr:from>
    <xdr:to>
      <xdr:col>24</xdr:col>
      <xdr:colOff>114300</xdr:colOff>
      <xdr:row>59</xdr:row>
      <xdr:rowOff>36941</xdr:rowOff>
    </xdr:to>
    <xdr:sp macro="" textlink="">
      <xdr:nvSpPr>
        <xdr:cNvPr id="139" name="楕円 138">
          <a:extLst>
            <a:ext uri="{FF2B5EF4-FFF2-40B4-BE49-F238E27FC236}">
              <a16:creationId xmlns:a16="http://schemas.microsoft.com/office/drawing/2014/main" id="{F6E4F1DF-F3BE-4EEA-BF1D-B902CB35B98E}"/>
            </a:ext>
          </a:extLst>
        </xdr:cNvPr>
        <xdr:cNvSpPr/>
      </xdr:nvSpPr>
      <xdr:spPr>
        <a:xfrm>
          <a:off x="4584700" y="100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21718</xdr:rowOff>
    </xdr:from>
    <xdr:ext cx="534377" cy="259045"/>
    <xdr:sp macro="" textlink="">
      <xdr:nvSpPr>
        <xdr:cNvPr id="140" name="総務費該当値テキスト">
          <a:extLst>
            <a:ext uri="{FF2B5EF4-FFF2-40B4-BE49-F238E27FC236}">
              <a16:creationId xmlns:a16="http://schemas.microsoft.com/office/drawing/2014/main" id="{AEE81044-D4A0-4A05-A642-B789390F832E}"/>
            </a:ext>
          </a:extLst>
        </xdr:cNvPr>
        <xdr:cNvSpPr txBox="1"/>
      </xdr:nvSpPr>
      <xdr:spPr>
        <a:xfrm>
          <a:off x="4686300" y="99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116197</xdr:rowOff>
    </xdr:from>
    <xdr:to>
      <xdr:col>20</xdr:col>
      <xdr:colOff>38100</xdr:colOff>
      <xdr:row>59</xdr:row>
      <xdr:rowOff>46347</xdr:rowOff>
    </xdr:to>
    <xdr:sp macro="" textlink="">
      <xdr:nvSpPr>
        <xdr:cNvPr id="141" name="楕円 140">
          <a:extLst>
            <a:ext uri="{FF2B5EF4-FFF2-40B4-BE49-F238E27FC236}">
              <a16:creationId xmlns:a16="http://schemas.microsoft.com/office/drawing/2014/main" id="{A12CB84E-6E72-4906-B420-DB255692E099}"/>
            </a:ext>
          </a:extLst>
        </xdr:cNvPr>
        <xdr:cNvSpPr/>
      </xdr:nvSpPr>
      <xdr:spPr>
        <a:xfrm>
          <a:off x="3746500" y="100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37474</xdr:rowOff>
    </xdr:from>
    <xdr:ext cx="534377" cy="259045"/>
    <xdr:sp macro="" textlink="">
      <xdr:nvSpPr>
        <xdr:cNvPr id="142" name="テキスト ボックス 141">
          <a:extLst>
            <a:ext uri="{FF2B5EF4-FFF2-40B4-BE49-F238E27FC236}">
              <a16:creationId xmlns:a16="http://schemas.microsoft.com/office/drawing/2014/main" id="{E4326FDA-C280-403B-B1F4-761BD38CA6E4}"/>
            </a:ext>
          </a:extLst>
        </xdr:cNvPr>
        <xdr:cNvSpPr txBox="1"/>
      </xdr:nvSpPr>
      <xdr:spPr>
        <a:xfrm>
          <a:off x="3530111" y="1015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77770</xdr:rowOff>
    </xdr:from>
    <xdr:to>
      <xdr:col>15</xdr:col>
      <xdr:colOff>101600</xdr:colOff>
      <xdr:row>59</xdr:row>
      <xdr:rowOff>7920</xdr:rowOff>
    </xdr:to>
    <xdr:sp macro="" textlink="">
      <xdr:nvSpPr>
        <xdr:cNvPr id="143" name="楕円 142">
          <a:extLst>
            <a:ext uri="{FF2B5EF4-FFF2-40B4-BE49-F238E27FC236}">
              <a16:creationId xmlns:a16="http://schemas.microsoft.com/office/drawing/2014/main" id="{EFC35072-F29C-47EC-8EFB-0419665B3E96}"/>
            </a:ext>
          </a:extLst>
        </xdr:cNvPr>
        <xdr:cNvSpPr/>
      </xdr:nvSpPr>
      <xdr:spPr>
        <a:xfrm>
          <a:off x="2857500" y="100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170497</xdr:rowOff>
    </xdr:from>
    <xdr:ext cx="534377" cy="259045"/>
    <xdr:sp macro="" textlink="">
      <xdr:nvSpPr>
        <xdr:cNvPr id="144" name="テキスト ボックス 143">
          <a:extLst>
            <a:ext uri="{FF2B5EF4-FFF2-40B4-BE49-F238E27FC236}">
              <a16:creationId xmlns:a16="http://schemas.microsoft.com/office/drawing/2014/main" id="{5FCE373B-08FB-4B89-A0C7-FF1B7837E22E}"/>
            </a:ext>
          </a:extLst>
        </xdr:cNvPr>
        <xdr:cNvSpPr txBox="1"/>
      </xdr:nvSpPr>
      <xdr:spPr>
        <a:xfrm>
          <a:off x="2641111" y="101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108114</xdr:rowOff>
    </xdr:from>
    <xdr:to>
      <xdr:col>10</xdr:col>
      <xdr:colOff>165100</xdr:colOff>
      <xdr:row>59</xdr:row>
      <xdr:rowOff>38264</xdr:rowOff>
    </xdr:to>
    <xdr:sp macro="" textlink="">
      <xdr:nvSpPr>
        <xdr:cNvPr id="145" name="楕円 144">
          <a:extLst>
            <a:ext uri="{FF2B5EF4-FFF2-40B4-BE49-F238E27FC236}">
              <a16:creationId xmlns:a16="http://schemas.microsoft.com/office/drawing/2014/main" id="{20D29172-2FDB-4C19-9555-5598F77D43DA}"/>
            </a:ext>
          </a:extLst>
        </xdr:cNvPr>
        <xdr:cNvSpPr/>
      </xdr:nvSpPr>
      <xdr:spPr>
        <a:xfrm>
          <a:off x="1968500" y="100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29391</xdr:rowOff>
    </xdr:from>
    <xdr:ext cx="534377" cy="259045"/>
    <xdr:sp macro="" textlink="">
      <xdr:nvSpPr>
        <xdr:cNvPr id="146" name="テキスト ボックス 145">
          <a:extLst>
            <a:ext uri="{FF2B5EF4-FFF2-40B4-BE49-F238E27FC236}">
              <a16:creationId xmlns:a16="http://schemas.microsoft.com/office/drawing/2014/main" id="{6125AA30-8C9C-41CC-BF5D-6A9BCECF918B}"/>
            </a:ext>
          </a:extLst>
        </xdr:cNvPr>
        <xdr:cNvSpPr txBox="1"/>
      </xdr:nvSpPr>
      <xdr:spPr>
        <a:xfrm>
          <a:off x="1752111" y="101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74438</xdr:rowOff>
    </xdr:from>
    <xdr:to>
      <xdr:col>6</xdr:col>
      <xdr:colOff>38100</xdr:colOff>
      <xdr:row>59</xdr:row>
      <xdr:rowOff>4588</xdr:rowOff>
    </xdr:to>
    <xdr:sp macro="" textlink="">
      <xdr:nvSpPr>
        <xdr:cNvPr id="147" name="楕円 146">
          <a:extLst>
            <a:ext uri="{FF2B5EF4-FFF2-40B4-BE49-F238E27FC236}">
              <a16:creationId xmlns:a16="http://schemas.microsoft.com/office/drawing/2014/main" id="{D1349FE0-8CD7-43A5-963A-CCC198D3E5AE}"/>
            </a:ext>
          </a:extLst>
        </xdr:cNvPr>
        <xdr:cNvSpPr/>
      </xdr:nvSpPr>
      <xdr:spPr>
        <a:xfrm>
          <a:off x="1079500" y="100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167165</xdr:rowOff>
    </xdr:from>
    <xdr:ext cx="534377" cy="259045"/>
    <xdr:sp macro="" textlink="">
      <xdr:nvSpPr>
        <xdr:cNvPr id="148" name="テキスト ボックス 147">
          <a:extLst>
            <a:ext uri="{FF2B5EF4-FFF2-40B4-BE49-F238E27FC236}">
              <a16:creationId xmlns:a16="http://schemas.microsoft.com/office/drawing/2014/main" id="{3E343ED6-7713-40C7-A51A-3417DF4EDA6D}"/>
            </a:ext>
          </a:extLst>
        </xdr:cNvPr>
        <xdr:cNvSpPr txBox="1"/>
      </xdr:nvSpPr>
      <xdr:spPr>
        <a:xfrm>
          <a:off x="863111" y="1011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DDF5CA3F-E0AF-43EE-8FE4-93DFDE489F8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BDE9DA66-E121-4D39-9B0D-338ED1CB4C5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8C7E9259-F597-4196-BED9-527FFEDF576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317C3EEA-8065-46FE-A161-E563A962F0B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DFA8D391-8E29-46CA-9AAA-132A4F81B50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45E9BAE1-3AA4-41F1-BB3D-90ADCEBAE05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6BAC169-8B52-4AA5-998D-A9394883358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7D4E31CA-97E8-40D9-A824-F7369A22FEA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8C232643-1F38-4221-BD44-E263054CD404}"/>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B5111709-5E46-41EF-AEB8-37CFEF837FA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2182CA60-A9B5-4888-9232-788DDA083F4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7A4D5AC1-A78C-49C6-895B-FE06EB8E2EFD}"/>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9D35EAAD-3FF4-44F2-B467-420A93BB5219}"/>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D2D97D0B-6470-46C1-94D3-0CA8E55FCB8B}"/>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8633311-40CF-4C17-83D0-AD1A78CC9CF7}"/>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81D2F49-DED5-4C4E-844E-A1C4877F1F49}"/>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9AB89BCF-9651-4BD4-BD39-A3C60FBACB95}"/>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EF3F1379-84CC-4C1E-B785-A0CAB5FB83D3}"/>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3EEAE772-3654-4C36-9844-EC6CF4E71D76}"/>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EF548FFE-34C7-48BA-9530-E5DB4D81239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1749548-0414-4A7B-9FB2-FCB9344D9FD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49C199DE-E31D-4F43-8B88-A98627F20B1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8A4084A5-5D73-48A3-A78F-6F5504A15D4A}"/>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B03AE25A-A616-42C5-97BF-80E24E001E5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A01706BC-37C3-423C-B07E-18ECFE6C78E4}"/>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94664169-9881-40CD-964C-A16C35F19A74}"/>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52CDD070-8F82-4D30-8A4B-62FCA562F98D}"/>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99800</xdr:rowOff>
    </xdr:from>
    <xdr:to>
      <xdr:col>24</xdr:col>
      <xdr:colOff>63500</xdr:colOff>
      <xdr:row>77</xdr:row>
      <xdr:rowOff>127242</xdr:rowOff>
    </xdr:to>
    <xdr:cxnSp macro="">
      <xdr:nvCxnSpPr>
        <xdr:cNvPr id="176" name="直線コネクタ 175">
          <a:extLst>
            <a:ext uri="{FF2B5EF4-FFF2-40B4-BE49-F238E27FC236}">
              <a16:creationId xmlns:a16="http://schemas.microsoft.com/office/drawing/2014/main" id="{B8E8F5E3-65AC-4364-9826-DFAFDCE134E9}"/>
            </a:ext>
          </a:extLst>
        </xdr:cNvPr>
        <xdr:cNvCxnSpPr/>
      </xdr:nvCxnSpPr>
      <xdr:spPr>
        <a:xfrm flipV="1">
          <a:off x="3797300" y="13301450"/>
          <a:ext cx="838200" cy="2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C2A34549-AA1C-47CA-A39E-78AA8D17F3B6}"/>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25926C91-DB96-4D81-95E8-0EBD6E7CA63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127242</xdr:rowOff>
    </xdr:from>
    <xdr:to>
      <xdr:col>19</xdr:col>
      <xdr:colOff>177800</xdr:colOff>
      <xdr:row>77</xdr:row>
      <xdr:rowOff>136979</xdr:rowOff>
    </xdr:to>
    <xdr:cxnSp macro="">
      <xdr:nvCxnSpPr>
        <xdr:cNvPr id="179" name="直線コネクタ 178">
          <a:extLst>
            <a:ext uri="{FF2B5EF4-FFF2-40B4-BE49-F238E27FC236}">
              <a16:creationId xmlns:a16="http://schemas.microsoft.com/office/drawing/2014/main" id="{48BA0FE0-B5C5-4F4D-8757-1EA94BDD40C8}"/>
            </a:ext>
          </a:extLst>
        </xdr:cNvPr>
        <xdr:cNvCxnSpPr/>
      </xdr:nvCxnSpPr>
      <xdr:spPr>
        <a:xfrm flipV="1">
          <a:off x="2908300" y="13328892"/>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A4C2455F-6B00-4F6D-92F9-55CB4EA123A8}"/>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754606B5-9280-45D0-8984-B41D5452E03C}"/>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136979</xdr:rowOff>
    </xdr:from>
    <xdr:to>
      <xdr:col>15</xdr:col>
      <xdr:colOff>50800</xdr:colOff>
      <xdr:row>77</xdr:row>
      <xdr:rowOff>144729</xdr:rowOff>
    </xdr:to>
    <xdr:cxnSp macro="">
      <xdr:nvCxnSpPr>
        <xdr:cNvPr id="182" name="直線コネクタ 181">
          <a:extLst>
            <a:ext uri="{FF2B5EF4-FFF2-40B4-BE49-F238E27FC236}">
              <a16:creationId xmlns:a16="http://schemas.microsoft.com/office/drawing/2014/main" id="{1A21BE29-4F20-4993-A275-F4C1F656AD76}"/>
            </a:ext>
          </a:extLst>
        </xdr:cNvPr>
        <xdr:cNvCxnSpPr/>
      </xdr:nvCxnSpPr>
      <xdr:spPr>
        <a:xfrm flipV="1">
          <a:off x="2019300" y="13338629"/>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9F44B70-85F6-43F2-9AEE-6427EC82F64B}"/>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E32D2BB4-B80F-483B-A646-93AC3C85DCE3}"/>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144729</xdr:rowOff>
    </xdr:from>
    <xdr:to>
      <xdr:col>10</xdr:col>
      <xdr:colOff>114300</xdr:colOff>
      <xdr:row>78</xdr:row>
      <xdr:rowOff>22388</xdr:rowOff>
    </xdr:to>
    <xdr:cxnSp macro="">
      <xdr:nvCxnSpPr>
        <xdr:cNvPr id="185" name="直線コネクタ 184">
          <a:extLst>
            <a:ext uri="{FF2B5EF4-FFF2-40B4-BE49-F238E27FC236}">
              <a16:creationId xmlns:a16="http://schemas.microsoft.com/office/drawing/2014/main" id="{57D6F469-CA12-490C-A854-E7854BD7D4B4}"/>
            </a:ext>
          </a:extLst>
        </xdr:cNvPr>
        <xdr:cNvCxnSpPr/>
      </xdr:nvCxnSpPr>
      <xdr:spPr>
        <a:xfrm flipV="1">
          <a:off x="1130300" y="13346379"/>
          <a:ext cx="889000" cy="4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8750B524-D605-4969-BCE3-05B2403AB30D}"/>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7744C021-DD84-44A5-B1DA-EA00BD50A446}"/>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D09072FB-0C88-4AA9-A381-27ABC764BD56}"/>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EA877DA1-430A-4FBF-AE9B-46D794313544}"/>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773AFF4-B6B0-4145-856A-7E267B4998EB}"/>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CBBEF12-B8AD-4618-9856-5D99DC334B5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3EEF54D-776A-478E-A03D-DD542CC9634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253EECB1-16D7-4109-ACAD-006BAEA7BE9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036AD05-5A2B-43D3-B2E8-2A6AABBD385C}"/>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49000</xdr:rowOff>
    </xdr:from>
    <xdr:to>
      <xdr:col>24</xdr:col>
      <xdr:colOff>114300</xdr:colOff>
      <xdr:row>77</xdr:row>
      <xdr:rowOff>150600</xdr:rowOff>
    </xdr:to>
    <xdr:sp macro="" textlink="">
      <xdr:nvSpPr>
        <xdr:cNvPr id="195" name="楕円 194">
          <a:extLst>
            <a:ext uri="{FF2B5EF4-FFF2-40B4-BE49-F238E27FC236}">
              <a16:creationId xmlns:a16="http://schemas.microsoft.com/office/drawing/2014/main" id="{2EDD4A7D-EAE8-439D-B5D9-1302045EC08A}"/>
            </a:ext>
          </a:extLst>
        </xdr:cNvPr>
        <xdr:cNvSpPr/>
      </xdr:nvSpPr>
      <xdr:spPr>
        <a:xfrm>
          <a:off x="4584700" y="1325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27427</xdr:rowOff>
    </xdr:from>
    <xdr:ext cx="599010" cy="259045"/>
    <xdr:sp macro="" textlink="">
      <xdr:nvSpPr>
        <xdr:cNvPr id="196" name="民生費該当値テキスト">
          <a:extLst>
            <a:ext uri="{FF2B5EF4-FFF2-40B4-BE49-F238E27FC236}">
              <a16:creationId xmlns:a16="http://schemas.microsoft.com/office/drawing/2014/main" id="{BD31C9B1-07C6-4DBC-8990-C8C723ADDC8E}"/>
            </a:ext>
          </a:extLst>
        </xdr:cNvPr>
        <xdr:cNvSpPr txBox="1"/>
      </xdr:nvSpPr>
      <xdr:spPr>
        <a:xfrm>
          <a:off x="4686300" y="1322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76442</xdr:rowOff>
    </xdr:from>
    <xdr:to>
      <xdr:col>20</xdr:col>
      <xdr:colOff>38100</xdr:colOff>
      <xdr:row>78</xdr:row>
      <xdr:rowOff>6592</xdr:rowOff>
    </xdr:to>
    <xdr:sp macro="" textlink="">
      <xdr:nvSpPr>
        <xdr:cNvPr id="197" name="楕円 196">
          <a:extLst>
            <a:ext uri="{FF2B5EF4-FFF2-40B4-BE49-F238E27FC236}">
              <a16:creationId xmlns:a16="http://schemas.microsoft.com/office/drawing/2014/main" id="{5C647100-0DF4-4598-BC69-FC621848BA1F}"/>
            </a:ext>
          </a:extLst>
        </xdr:cNvPr>
        <xdr:cNvSpPr/>
      </xdr:nvSpPr>
      <xdr:spPr>
        <a:xfrm>
          <a:off x="37465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169169</xdr:rowOff>
    </xdr:from>
    <xdr:ext cx="599010" cy="259045"/>
    <xdr:sp macro="" textlink="">
      <xdr:nvSpPr>
        <xdr:cNvPr id="198" name="テキスト ボックス 197">
          <a:extLst>
            <a:ext uri="{FF2B5EF4-FFF2-40B4-BE49-F238E27FC236}">
              <a16:creationId xmlns:a16="http://schemas.microsoft.com/office/drawing/2014/main" id="{85382E8B-09AC-4BC4-A04A-C52621D95A48}"/>
            </a:ext>
          </a:extLst>
        </xdr:cNvPr>
        <xdr:cNvSpPr txBox="1"/>
      </xdr:nvSpPr>
      <xdr:spPr>
        <a:xfrm>
          <a:off x="3497795" y="1337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86179</xdr:rowOff>
    </xdr:from>
    <xdr:to>
      <xdr:col>15</xdr:col>
      <xdr:colOff>101600</xdr:colOff>
      <xdr:row>78</xdr:row>
      <xdr:rowOff>16329</xdr:rowOff>
    </xdr:to>
    <xdr:sp macro="" textlink="">
      <xdr:nvSpPr>
        <xdr:cNvPr id="199" name="楕円 198">
          <a:extLst>
            <a:ext uri="{FF2B5EF4-FFF2-40B4-BE49-F238E27FC236}">
              <a16:creationId xmlns:a16="http://schemas.microsoft.com/office/drawing/2014/main" id="{54BB783F-BE6F-4425-B3AA-26F1B5D4B60C}"/>
            </a:ext>
          </a:extLst>
        </xdr:cNvPr>
        <xdr:cNvSpPr/>
      </xdr:nvSpPr>
      <xdr:spPr>
        <a:xfrm>
          <a:off x="28575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7456</xdr:rowOff>
    </xdr:from>
    <xdr:ext cx="599010" cy="259045"/>
    <xdr:sp macro="" textlink="">
      <xdr:nvSpPr>
        <xdr:cNvPr id="200" name="テキスト ボックス 199">
          <a:extLst>
            <a:ext uri="{FF2B5EF4-FFF2-40B4-BE49-F238E27FC236}">
              <a16:creationId xmlns:a16="http://schemas.microsoft.com/office/drawing/2014/main" id="{A7E90579-CECC-4E02-BC1A-CFF3640B2712}"/>
            </a:ext>
          </a:extLst>
        </xdr:cNvPr>
        <xdr:cNvSpPr txBox="1"/>
      </xdr:nvSpPr>
      <xdr:spPr>
        <a:xfrm>
          <a:off x="2608795" y="133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93929</xdr:rowOff>
    </xdr:from>
    <xdr:to>
      <xdr:col>10</xdr:col>
      <xdr:colOff>165100</xdr:colOff>
      <xdr:row>78</xdr:row>
      <xdr:rowOff>24079</xdr:rowOff>
    </xdr:to>
    <xdr:sp macro="" textlink="">
      <xdr:nvSpPr>
        <xdr:cNvPr id="201" name="楕円 200">
          <a:extLst>
            <a:ext uri="{FF2B5EF4-FFF2-40B4-BE49-F238E27FC236}">
              <a16:creationId xmlns:a16="http://schemas.microsoft.com/office/drawing/2014/main" id="{3E4F152D-9120-46D2-8506-29C6135B6E16}"/>
            </a:ext>
          </a:extLst>
        </xdr:cNvPr>
        <xdr:cNvSpPr/>
      </xdr:nvSpPr>
      <xdr:spPr>
        <a:xfrm>
          <a:off x="1968500" y="132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15206</xdr:rowOff>
    </xdr:from>
    <xdr:ext cx="599010" cy="259045"/>
    <xdr:sp macro="" textlink="">
      <xdr:nvSpPr>
        <xdr:cNvPr id="202" name="テキスト ボックス 201">
          <a:extLst>
            <a:ext uri="{FF2B5EF4-FFF2-40B4-BE49-F238E27FC236}">
              <a16:creationId xmlns:a16="http://schemas.microsoft.com/office/drawing/2014/main" id="{8F4DFFDE-92C6-4422-9978-87CFB5EFC2C4}"/>
            </a:ext>
          </a:extLst>
        </xdr:cNvPr>
        <xdr:cNvSpPr txBox="1"/>
      </xdr:nvSpPr>
      <xdr:spPr>
        <a:xfrm>
          <a:off x="1719795" y="1338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143038</xdr:rowOff>
    </xdr:from>
    <xdr:to>
      <xdr:col>6</xdr:col>
      <xdr:colOff>38100</xdr:colOff>
      <xdr:row>78</xdr:row>
      <xdr:rowOff>73188</xdr:rowOff>
    </xdr:to>
    <xdr:sp macro="" textlink="">
      <xdr:nvSpPr>
        <xdr:cNvPr id="203" name="楕円 202">
          <a:extLst>
            <a:ext uri="{FF2B5EF4-FFF2-40B4-BE49-F238E27FC236}">
              <a16:creationId xmlns:a16="http://schemas.microsoft.com/office/drawing/2014/main" id="{03F2E344-BF24-4FFE-BE8D-37373ACB3FCA}"/>
            </a:ext>
          </a:extLst>
        </xdr:cNvPr>
        <xdr:cNvSpPr/>
      </xdr:nvSpPr>
      <xdr:spPr>
        <a:xfrm>
          <a:off x="1079500" y="133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64315</xdr:rowOff>
    </xdr:from>
    <xdr:ext cx="599010" cy="259045"/>
    <xdr:sp macro="" textlink="">
      <xdr:nvSpPr>
        <xdr:cNvPr id="204" name="テキスト ボックス 203">
          <a:extLst>
            <a:ext uri="{FF2B5EF4-FFF2-40B4-BE49-F238E27FC236}">
              <a16:creationId xmlns:a16="http://schemas.microsoft.com/office/drawing/2014/main" id="{9D242652-43EA-4C43-A7FE-9F6E85AB1973}"/>
            </a:ext>
          </a:extLst>
        </xdr:cNvPr>
        <xdr:cNvSpPr txBox="1"/>
      </xdr:nvSpPr>
      <xdr:spPr>
        <a:xfrm>
          <a:off x="830795" y="1343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6D939630-98DE-4A2C-90D1-B40B66BA8A5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49E346A7-F3CD-442A-ACBF-EC2E425FFBC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E7A0D657-942F-49F1-A442-C48FC81D9D1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1AC9DA6-3D3D-44E6-8CB6-37AF48833DCC}"/>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D44520E-A16F-42F8-90A4-DA2795BD0EF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3A3B42-1829-4F16-882D-3FE3433F20E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16E27843-AFBF-47DC-8125-3B4971280C8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7C909D06-F6C6-4447-B060-A3690C62CEE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ADA0E6AE-7F49-41F8-B826-F79238BC3F7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9A4B979C-E34F-47DB-96C6-256504B66303}"/>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82B9B9DE-9370-4CF0-87CA-7AE8D3B7303E}"/>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7C5A1AA4-D3B5-4597-BC87-A60677A88BCC}"/>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E487199C-0E1D-4E16-B36E-BA6723343BB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7F60D0BE-6A9F-4127-9E1F-712B52202FCF}"/>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436DA977-F305-45F9-BE74-A6391C6BDB95}"/>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A2A8276D-BD43-4346-B4DE-A52084CF3E82}"/>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75672B58-3A7C-479B-A3EE-1DA07A887F9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D4EF57FD-A9F6-4E88-A1E2-676A0B75AD6B}"/>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62AF3C90-0C79-422B-A9E4-318ABC58572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FFB54C41-8604-41E0-8A3C-E690D8B13CC3}"/>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EF651579-B61B-47C9-AB44-24A1B7257DD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45475768-2CDE-442C-BA7E-9D2C34D3602E}"/>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5A1CE6F8-A122-4A59-9CB2-58C7780C98E3}"/>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F20B1E5C-A18E-4D73-9021-86DB648E7E9A}"/>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F796096C-D125-48F2-BF65-63E096F42ADE}"/>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871C94F6-7580-4738-BF27-3708F673F2D9}"/>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158930</xdr:rowOff>
    </xdr:from>
    <xdr:to>
      <xdr:col>24</xdr:col>
      <xdr:colOff>63500</xdr:colOff>
      <xdr:row>97</xdr:row>
      <xdr:rowOff>10477</xdr:rowOff>
    </xdr:to>
    <xdr:cxnSp macro="">
      <xdr:nvCxnSpPr>
        <xdr:cNvPr id="231" name="直線コネクタ 230">
          <a:extLst>
            <a:ext uri="{FF2B5EF4-FFF2-40B4-BE49-F238E27FC236}">
              <a16:creationId xmlns:a16="http://schemas.microsoft.com/office/drawing/2014/main" id="{B4FE6C5E-2CD3-4E72-BCBC-6FFD0C7D01EC}"/>
            </a:ext>
          </a:extLst>
        </xdr:cNvPr>
        <xdr:cNvCxnSpPr/>
      </xdr:nvCxnSpPr>
      <xdr:spPr>
        <a:xfrm flipV="1">
          <a:off x="3797300" y="16618130"/>
          <a:ext cx="8382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3ADF4040-2F8C-4D1F-9469-8F4722273F5F}"/>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7124DE8A-C989-4FB4-9054-CC8841F64A06}"/>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3834</xdr:rowOff>
    </xdr:from>
    <xdr:to>
      <xdr:col>19</xdr:col>
      <xdr:colOff>177800</xdr:colOff>
      <xdr:row>97</xdr:row>
      <xdr:rowOff>10477</xdr:rowOff>
    </xdr:to>
    <xdr:cxnSp macro="">
      <xdr:nvCxnSpPr>
        <xdr:cNvPr id="234" name="直線コネクタ 233">
          <a:extLst>
            <a:ext uri="{FF2B5EF4-FFF2-40B4-BE49-F238E27FC236}">
              <a16:creationId xmlns:a16="http://schemas.microsoft.com/office/drawing/2014/main" id="{72C7BE6A-2CD7-4B68-9613-C6784E363643}"/>
            </a:ext>
          </a:extLst>
        </xdr:cNvPr>
        <xdr:cNvCxnSpPr/>
      </xdr:nvCxnSpPr>
      <xdr:spPr>
        <a:xfrm>
          <a:off x="2908300" y="1663448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998F07FF-5DFC-478D-A89F-4CEDB1793FC1}"/>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a:extLst>
            <a:ext uri="{FF2B5EF4-FFF2-40B4-BE49-F238E27FC236}">
              <a16:creationId xmlns:a16="http://schemas.microsoft.com/office/drawing/2014/main" id="{F67DD017-0A09-4C25-8639-73B51CE89E26}"/>
            </a:ext>
          </a:extLst>
        </xdr:cNvPr>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157156</xdr:rowOff>
    </xdr:from>
    <xdr:to>
      <xdr:col>15</xdr:col>
      <xdr:colOff>50800</xdr:colOff>
      <xdr:row>97</xdr:row>
      <xdr:rowOff>3834</xdr:rowOff>
    </xdr:to>
    <xdr:cxnSp macro="">
      <xdr:nvCxnSpPr>
        <xdr:cNvPr id="237" name="直線コネクタ 236">
          <a:extLst>
            <a:ext uri="{FF2B5EF4-FFF2-40B4-BE49-F238E27FC236}">
              <a16:creationId xmlns:a16="http://schemas.microsoft.com/office/drawing/2014/main" id="{6340A54E-1E69-4FFF-A713-5D9EEFBAB9F4}"/>
            </a:ext>
          </a:extLst>
        </xdr:cNvPr>
        <xdr:cNvCxnSpPr/>
      </xdr:nvCxnSpPr>
      <xdr:spPr>
        <a:xfrm>
          <a:off x="2019300" y="16616356"/>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E37ED5CA-11A7-4FFD-AEAC-7B8A9CB43B8B}"/>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C921FA21-DAA7-4922-B6F8-294B90B05651}"/>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151592</xdr:rowOff>
    </xdr:from>
    <xdr:to>
      <xdr:col>10</xdr:col>
      <xdr:colOff>114300</xdr:colOff>
      <xdr:row>96</xdr:row>
      <xdr:rowOff>157156</xdr:rowOff>
    </xdr:to>
    <xdr:cxnSp macro="">
      <xdr:nvCxnSpPr>
        <xdr:cNvPr id="240" name="直線コネクタ 239">
          <a:extLst>
            <a:ext uri="{FF2B5EF4-FFF2-40B4-BE49-F238E27FC236}">
              <a16:creationId xmlns:a16="http://schemas.microsoft.com/office/drawing/2014/main" id="{185420CF-1920-436D-A591-5FC9D79AA6C8}"/>
            </a:ext>
          </a:extLst>
        </xdr:cNvPr>
        <xdr:cNvCxnSpPr/>
      </xdr:nvCxnSpPr>
      <xdr:spPr>
        <a:xfrm>
          <a:off x="1130300" y="16610792"/>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9EEB1B88-3185-4C47-9279-7CC97860E02F}"/>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5F5F4387-FD43-46C7-ADCA-07C8EA4F71C5}"/>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FD8B566A-6F5C-4035-B431-1236BB4FD488}"/>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FC7E5829-49ED-4374-8860-52845CEDDD38}"/>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2613F340-434C-4948-A54F-C555D6C8D18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8C0DC6F9-F005-473E-AF22-497DCD8DAE8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50E0F1C-1E88-4FCE-A085-E18B8AD7A405}"/>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5E369B9-35C9-4EF5-9544-538CC89C796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37AA125-BF8C-4A19-875D-624769B8E12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108130</xdr:rowOff>
    </xdr:from>
    <xdr:to>
      <xdr:col>24</xdr:col>
      <xdr:colOff>114300</xdr:colOff>
      <xdr:row>97</xdr:row>
      <xdr:rowOff>38280</xdr:rowOff>
    </xdr:to>
    <xdr:sp macro="" textlink="">
      <xdr:nvSpPr>
        <xdr:cNvPr id="250" name="楕円 249">
          <a:extLst>
            <a:ext uri="{FF2B5EF4-FFF2-40B4-BE49-F238E27FC236}">
              <a16:creationId xmlns:a16="http://schemas.microsoft.com/office/drawing/2014/main" id="{84FD59A0-0D2F-4E50-8A65-6C8327C538D4}"/>
            </a:ext>
          </a:extLst>
        </xdr:cNvPr>
        <xdr:cNvSpPr/>
      </xdr:nvSpPr>
      <xdr:spPr>
        <a:xfrm>
          <a:off x="4584700" y="165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86557</xdr:rowOff>
    </xdr:from>
    <xdr:ext cx="534377" cy="259045"/>
    <xdr:sp macro="" textlink="">
      <xdr:nvSpPr>
        <xdr:cNvPr id="251" name="衛生費該当値テキスト">
          <a:extLst>
            <a:ext uri="{FF2B5EF4-FFF2-40B4-BE49-F238E27FC236}">
              <a16:creationId xmlns:a16="http://schemas.microsoft.com/office/drawing/2014/main" id="{4C718ABB-6270-4FA8-A70B-0275F18D6E51}"/>
            </a:ext>
          </a:extLst>
        </xdr:cNvPr>
        <xdr:cNvSpPr txBox="1"/>
      </xdr:nvSpPr>
      <xdr:spPr>
        <a:xfrm>
          <a:off x="4686300" y="165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131127</xdr:rowOff>
    </xdr:from>
    <xdr:to>
      <xdr:col>20</xdr:col>
      <xdr:colOff>38100</xdr:colOff>
      <xdr:row>97</xdr:row>
      <xdr:rowOff>61277</xdr:rowOff>
    </xdr:to>
    <xdr:sp macro="" textlink="">
      <xdr:nvSpPr>
        <xdr:cNvPr id="252" name="楕円 251">
          <a:extLst>
            <a:ext uri="{FF2B5EF4-FFF2-40B4-BE49-F238E27FC236}">
              <a16:creationId xmlns:a16="http://schemas.microsoft.com/office/drawing/2014/main" id="{EE6DD871-78A6-4DDA-94E9-9E3F53399F2A}"/>
            </a:ext>
          </a:extLst>
        </xdr:cNvPr>
        <xdr:cNvSpPr/>
      </xdr:nvSpPr>
      <xdr:spPr>
        <a:xfrm>
          <a:off x="3746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52404</xdr:rowOff>
    </xdr:from>
    <xdr:ext cx="534377" cy="259045"/>
    <xdr:sp macro="" textlink="">
      <xdr:nvSpPr>
        <xdr:cNvPr id="253" name="テキスト ボックス 252">
          <a:extLst>
            <a:ext uri="{FF2B5EF4-FFF2-40B4-BE49-F238E27FC236}">
              <a16:creationId xmlns:a16="http://schemas.microsoft.com/office/drawing/2014/main" id="{CF543FA8-03E6-4973-8AFE-57F2303F7A8A}"/>
            </a:ext>
          </a:extLst>
        </xdr:cNvPr>
        <xdr:cNvSpPr txBox="1"/>
      </xdr:nvSpPr>
      <xdr:spPr>
        <a:xfrm>
          <a:off x="3530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124484</xdr:rowOff>
    </xdr:from>
    <xdr:to>
      <xdr:col>15</xdr:col>
      <xdr:colOff>101600</xdr:colOff>
      <xdr:row>97</xdr:row>
      <xdr:rowOff>54634</xdr:rowOff>
    </xdr:to>
    <xdr:sp macro="" textlink="">
      <xdr:nvSpPr>
        <xdr:cNvPr id="254" name="楕円 253">
          <a:extLst>
            <a:ext uri="{FF2B5EF4-FFF2-40B4-BE49-F238E27FC236}">
              <a16:creationId xmlns:a16="http://schemas.microsoft.com/office/drawing/2014/main" id="{0DF74596-69EB-4AFC-B8F1-B1FFB0A144F1}"/>
            </a:ext>
          </a:extLst>
        </xdr:cNvPr>
        <xdr:cNvSpPr/>
      </xdr:nvSpPr>
      <xdr:spPr>
        <a:xfrm>
          <a:off x="2857500" y="165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45761</xdr:rowOff>
    </xdr:from>
    <xdr:ext cx="534377" cy="259045"/>
    <xdr:sp macro="" textlink="">
      <xdr:nvSpPr>
        <xdr:cNvPr id="255" name="テキスト ボックス 254">
          <a:extLst>
            <a:ext uri="{FF2B5EF4-FFF2-40B4-BE49-F238E27FC236}">
              <a16:creationId xmlns:a16="http://schemas.microsoft.com/office/drawing/2014/main" id="{33537F0A-DDAF-49E6-A121-22E3EA34A905}"/>
            </a:ext>
          </a:extLst>
        </xdr:cNvPr>
        <xdr:cNvSpPr txBox="1"/>
      </xdr:nvSpPr>
      <xdr:spPr>
        <a:xfrm>
          <a:off x="2641111" y="1667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106356</xdr:rowOff>
    </xdr:from>
    <xdr:to>
      <xdr:col>10</xdr:col>
      <xdr:colOff>165100</xdr:colOff>
      <xdr:row>97</xdr:row>
      <xdr:rowOff>36506</xdr:rowOff>
    </xdr:to>
    <xdr:sp macro="" textlink="">
      <xdr:nvSpPr>
        <xdr:cNvPr id="256" name="楕円 255">
          <a:extLst>
            <a:ext uri="{FF2B5EF4-FFF2-40B4-BE49-F238E27FC236}">
              <a16:creationId xmlns:a16="http://schemas.microsoft.com/office/drawing/2014/main" id="{887E7D9E-5C49-46A0-8829-08F0E10FA316}"/>
            </a:ext>
          </a:extLst>
        </xdr:cNvPr>
        <xdr:cNvSpPr/>
      </xdr:nvSpPr>
      <xdr:spPr>
        <a:xfrm>
          <a:off x="1968500" y="165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27633</xdr:rowOff>
    </xdr:from>
    <xdr:ext cx="534377" cy="259045"/>
    <xdr:sp macro="" textlink="">
      <xdr:nvSpPr>
        <xdr:cNvPr id="257" name="テキスト ボックス 256">
          <a:extLst>
            <a:ext uri="{FF2B5EF4-FFF2-40B4-BE49-F238E27FC236}">
              <a16:creationId xmlns:a16="http://schemas.microsoft.com/office/drawing/2014/main" id="{51901CBD-7C99-49DB-A802-997F6F8F8BB2}"/>
            </a:ext>
          </a:extLst>
        </xdr:cNvPr>
        <xdr:cNvSpPr txBox="1"/>
      </xdr:nvSpPr>
      <xdr:spPr>
        <a:xfrm>
          <a:off x="1752111" y="166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100792</xdr:rowOff>
    </xdr:from>
    <xdr:to>
      <xdr:col>6</xdr:col>
      <xdr:colOff>38100</xdr:colOff>
      <xdr:row>97</xdr:row>
      <xdr:rowOff>30942</xdr:rowOff>
    </xdr:to>
    <xdr:sp macro="" textlink="">
      <xdr:nvSpPr>
        <xdr:cNvPr id="258" name="楕円 257">
          <a:extLst>
            <a:ext uri="{FF2B5EF4-FFF2-40B4-BE49-F238E27FC236}">
              <a16:creationId xmlns:a16="http://schemas.microsoft.com/office/drawing/2014/main" id="{31A9BE8E-4BF8-46C1-9EED-52CB74CDC91E}"/>
            </a:ext>
          </a:extLst>
        </xdr:cNvPr>
        <xdr:cNvSpPr/>
      </xdr:nvSpPr>
      <xdr:spPr>
        <a:xfrm>
          <a:off x="1079500" y="165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22069</xdr:rowOff>
    </xdr:from>
    <xdr:ext cx="534377" cy="259045"/>
    <xdr:sp macro="" textlink="">
      <xdr:nvSpPr>
        <xdr:cNvPr id="259" name="テキスト ボックス 258">
          <a:extLst>
            <a:ext uri="{FF2B5EF4-FFF2-40B4-BE49-F238E27FC236}">
              <a16:creationId xmlns:a16="http://schemas.microsoft.com/office/drawing/2014/main" id="{038A62EE-C893-4B2E-B9ED-4ACDBA90C236}"/>
            </a:ext>
          </a:extLst>
        </xdr:cNvPr>
        <xdr:cNvSpPr txBox="1"/>
      </xdr:nvSpPr>
      <xdr:spPr>
        <a:xfrm>
          <a:off x="863111" y="16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B452A933-22EB-402F-B629-33C900ADE81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E3A3633A-03B9-48E2-8353-9A108D3E082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4AED2899-D6D4-4609-BF8A-34B2C73E832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9DF9934C-14F2-4058-A646-577AB52BB02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72D85B3A-529A-4F02-AFB7-2ECC2A1D887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AA69D675-9C56-431C-BBFC-2329F920729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187F260F-2FBF-49CB-B3D0-3FF7D6EA5D0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5AEA3AA9-4662-4DB2-8C24-6F347B8222C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DD6CB0F1-AEC4-4F1B-8BCF-87E97876EC1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58D49D62-8251-43E7-9BFB-F359B8E7F71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F755283E-AEEF-4810-A1FC-D3B225713D0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8CBB6F64-CA2A-4F93-A6AE-82CE0DFA1283}"/>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F6E670BF-9661-492F-9E06-2BB8FFE3BB34}"/>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C64B6E70-1161-44D4-84F3-2DE51DBD0AC4}"/>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6D47868D-F513-4122-824D-1AE008022C3F}"/>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9809E985-CD1F-417C-8553-70C443A84FB7}"/>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B4712A7A-CC04-4327-AEE6-DFB1D0B174B4}"/>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47F9F038-E7DA-4E7A-B9EA-2FA3E4D2313E}"/>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5837A43E-4779-4971-8DA1-53B177CA9458}"/>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A4E50A8-1FBD-4213-BA9A-495370AC1E09}"/>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D188522B-A09F-464B-AC67-5E765CDE7CFD}"/>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AE9A5183-648C-470C-9C23-377D59774E1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A097DF91-CC45-4804-BAD8-1139BD86E22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E29F383-DB6B-457E-AEBA-0AB9DC2F13EE}"/>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DE500C48-6AD2-4008-9A13-B75B040038E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76CB4DB2-B3C4-4B4E-86A1-BD29FAF924AD}"/>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86EDEBAB-1F72-440F-AB37-E538172DFB86}"/>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1767425A-8569-497C-B4A6-9A16A128D87C}"/>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A5B7564F-DBBA-4987-8F76-1AB6FD94506E}"/>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7BB552BA-2AE6-42A1-A70D-F47181EF1E54}"/>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46300</xdr:rowOff>
    </xdr:from>
    <xdr:to>
      <xdr:col>55</xdr:col>
      <xdr:colOff>0</xdr:colOff>
      <xdr:row>39</xdr:row>
      <xdr:rowOff>48750</xdr:rowOff>
    </xdr:to>
    <xdr:cxnSp macro="">
      <xdr:nvCxnSpPr>
        <xdr:cNvPr id="290" name="直線コネクタ 289">
          <a:extLst>
            <a:ext uri="{FF2B5EF4-FFF2-40B4-BE49-F238E27FC236}">
              <a16:creationId xmlns:a16="http://schemas.microsoft.com/office/drawing/2014/main" id="{CD5CA29D-675F-4CFD-A213-DFBD864D9BF2}"/>
            </a:ext>
          </a:extLst>
        </xdr:cNvPr>
        <xdr:cNvCxnSpPr/>
      </xdr:nvCxnSpPr>
      <xdr:spPr>
        <a:xfrm flipV="1">
          <a:off x="9639300" y="6732850"/>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a:extLst>
            <a:ext uri="{FF2B5EF4-FFF2-40B4-BE49-F238E27FC236}">
              <a16:creationId xmlns:a16="http://schemas.microsoft.com/office/drawing/2014/main" id="{359E1206-C289-4820-984B-D79923E6E25F}"/>
            </a:ext>
          </a:extLst>
        </xdr:cNvPr>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7DBAE816-510C-4014-A760-D2EF48CF94A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48750</xdr:rowOff>
    </xdr:from>
    <xdr:to>
      <xdr:col>50</xdr:col>
      <xdr:colOff>114300</xdr:colOff>
      <xdr:row>39</xdr:row>
      <xdr:rowOff>50709</xdr:rowOff>
    </xdr:to>
    <xdr:cxnSp macro="">
      <xdr:nvCxnSpPr>
        <xdr:cNvPr id="293" name="直線コネクタ 292">
          <a:extLst>
            <a:ext uri="{FF2B5EF4-FFF2-40B4-BE49-F238E27FC236}">
              <a16:creationId xmlns:a16="http://schemas.microsoft.com/office/drawing/2014/main" id="{DF8482D5-2E27-4E89-AECF-B753BB4EFB38}"/>
            </a:ext>
          </a:extLst>
        </xdr:cNvPr>
        <xdr:cNvCxnSpPr/>
      </xdr:nvCxnSpPr>
      <xdr:spPr>
        <a:xfrm flipV="1">
          <a:off x="8750300" y="673530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1A459EA7-67DD-4BE0-9A84-1C40740A508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a:extLst>
            <a:ext uri="{FF2B5EF4-FFF2-40B4-BE49-F238E27FC236}">
              <a16:creationId xmlns:a16="http://schemas.microsoft.com/office/drawing/2014/main" id="{86848F9D-0755-4541-8401-312B42C11EFB}"/>
            </a:ext>
          </a:extLst>
        </xdr:cNvPr>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50709</xdr:rowOff>
    </xdr:from>
    <xdr:to>
      <xdr:col>45</xdr:col>
      <xdr:colOff>177800</xdr:colOff>
      <xdr:row>39</xdr:row>
      <xdr:rowOff>53322</xdr:rowOff>
    </xdr:to>
    <xdr:cxnSp macro="">
      <xdr:nvCxnSpPr>
        <xdr:cNvPr id="296" name="直線コネクタ 295">
          <a:extLst>
            <a:ext uri="{FF2B5EF4-FFF2-40B4-BE49-F238E27FC236}">
              <a16:creationId xmlns:a16="http://schemas.microsoft.com/office/drawing/2014/main" id="{471EFFFD-49E1-4A86-9AF7-86ABF62C8E4F}"/>
            </a:ext>
          </a:extLst>
        </xdr:cNvPr>
        <xdr:cNvCxnSpPr/>
      </xdr:nvCxnSpPr>
      <xdr:spPr>
        <a:xfrm flipV="1">
          <a:off x="7861300" y="67372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270EE393-89A8-478A-9BC8-B9F5EFAA2662}"/>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a:extLst>
            <a:ext uri="{FF2B5EF4-FFF2-40B4-BE49-F238E27FC236}">
              <a16:creationId xmlns:a16="http://schemas.microsoft.com/office/drawing/2014/main" id="{27343AC6-B75B-411D-AA3D-926E83F58C51}"/>
            </a:ext>
          </a:extLst>
        </xdr:cNvPr>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125004</xdr:rowOff>
    </xdr:from>
    <xdr:to>
      <xdr:col>41</xdr:col>
      <xdr:colOff>50800</xdr:colOff>
      <xdr:row>39</xdr:row>
      <xdr:rowOff>53322</xdr:rowOff>
    </xdr:to>
    <xdr:cxnSp macro="">
      <xdr:nvCxnSpPr>
        <xdr:cNvPr id="299" name="直線コネクタ 298">
          <a:extLst>
            <a:ext uri="{FF2B5EF4-FFF2-40B4-BE49-F238E27FC236}">
              <a16:creationId xmlns:a16="http://schemas.microsoft.com/office/drawing/2014/main" id="{7B20B89F-CC58-4317-8D36-0ABA002C508A}"/>
            </a:ext>
          </a:extLst>
        </xdr:cNvPr>
        <xdr:cNvCxnSpPr/>
      </xdr:nvCxnSpPr>
      <xdr:spPr>
        <a:xfrm>
          <a:off x="6972300" y="6640104"/>
          <a:ext cx="8890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D142C644-ABAA-4EA3-BBF7-D62C7D54BD2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a:extLst>
            <a:ext uri="{FF2B5EF4-FFF2-40B4-BE49-F238E27FC236}">
              <a16:creationId xmlns:a16="http://schemas.microsoft.com/office/drawing/2014/main" id="{EC18AAD9-46AC-4DE4-96B9-795E8955691F}"/>
            </a:ext>
          </a:extLst>
        </xdr:cNvPr>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9925F58D-951D-4EF1-A2AD-F4864DFC546A}"/>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a:extLst>
            <a:ext uri="{FF2B5EF4-FFF2-40B4-BE49-F238E27FC236}">
              <a16:creationId xmlns:a16="http://schemas.microsoft.com/office/drawing/2014/main" id="{51407854-726D-4504-A66A-EB7734154CAE}"/>
            </a:ext>
          </a:extLst>
        </xdr:cNvPr>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6A1527EC-B098-444A-9A1C-195E3451BDC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640E1BF-999C-4278-BC33-4AE9DF4DF495}"/>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591F9CA-4FF5-4CF5-A8D0-171334FD8D0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ECDDF07-CE3E-4D2A-800D-BE489D90DA63}"/>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185F3C9-F264-4AF2-A7B4-3B12C06017A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166950</xdr:rowOff>
    </xdr:from>
    <xdr:to>
      <xdr:col>55</xdr:col>
      <xdr:colOff>50800</xdr:colOff>
      <xdr:row>39</xdr:row>
      <xdr:rowOff>97100</xdr:rowOff>
    </xdr:to>
    <xdr:sp macro="" textlink="">
      <xdr:nvSpPr>
        <xdr:cNvPr id="309" name="楕円 308">
          <a:extLst>
            <a:ext uri="{FF2B5EF4-FFF2-40B4-BE49-F238E27FC236}">
              <a16:creationId xmlns:a16="http://schemas.microsoft.com/office/drawing/2014/main" id="{D5F3BD4D-61F1-4704-9DE6-ED5857F9E587}"/>
            </a:ext>
          </a:extLst>
        </xdr:cNvPr>
        <xdr:cNvSpPr/>
      </xdr:nvSpPr>
      <xdr:spPr>
        <a:xfrm>
          <a:off x="104267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115169</xdr:rowOff>
    </xdr:from>
    <xdr:ext cx="378565" cy="259045"/>
    <xdr:sp macro="" textlink="">
      <xdr:nvSpPr>
        <xdr:cNvPr id="310" name="労働費該当値テキスト">
          <a:extLst>
            <a:ext uri="{FF2B5EF4-FFF2-40B4-BE49-F238E27FC236}">
              <a16:creationId xmlns:a16="http://schemas.microsoft.com/office/drawing/2014/main" id="{3A953DC9-EA52-4F91-8EEB-C77F57EA408C}"/>
            </a:ext>
          </a:extLst>
        </xdr:cNvPr>
        <xdr:cNvSpPr txBox="1"/>
      </xdr:nvSpPr>
      <xdr:spPr>
        <a:xfrm>
          <a:off x="10528300" y="663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169400</xdr:rowOff>
    </xdr:from>
    <xdr:to>
      <xdr:col>50</xdr:col>
      <xdr:colOff>165100</xdr:colOff>
      <xdr:row>39</xdr:row>
      <xdr:rowOff>99550</xdr:rowOff>
    </xdr:to>
    <xdr:sp macro="" textlink="">
      <xdr:nvSpPr>
        <xdr:cNvPr id="311" name="楕円 310">
          <a:extLst>
            <a:ext uri="{FF2B5EF4-FFF2-40B4-BE49-F238E27FC236}">
              <a16:creationId xmlns:a16="http://schemas.microsoft.com/office/drawing/2014/main" id="{AD435D32-FB20-40F5-86DC-80EC15A98AA0}"/>
            </a:ext>
          </a:extLst>
        </xdr:cNvPr>
        <xdr:cNvSpPr/>
      </xdr:nvSpPr>
      <xdr:spPr>
        <a:xfrm>
          <a:off x="9588500" y="66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90677</xdr:rowOff>
    </xdr:from>
    <xdr:ext cx="378565" cy="259045"/>
    <xdr:sp macro="" textlink="">
      <xdr:nvSpPr>
        <xdr:cNvPr id="312" name="テキスト ボックス 311">
          <a:extLst>
            <a:ext uri="{FF2B5EF4-FFF2-40B4-BE49-F238E27FC236}">
              <a16:creationId xmlns:a16="http://schemas.microsoft.com/office/drawing/2014/main" id="{F5F08D43-8DE0-4404-BB94-D04FACD2E1C6}"/>
            </a:ext>
          </a:extLst>
        </xdr:cNvPr>
        <xdr:cNvSpPr txBox="1"/>
      </xdr:nvSpPr>
      <xdr:spPr>
        <a:xfrm>
          <a:off x="9450017" y="677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171359</xdr:rowOff>
    </xdr:from>
    <xdr:to>
      <xdr:col>46</xdr:col>
      <xdr:colOff>38100</xdr:colOff>
      <xdr:row>39</xdr:row>
      <xdr:rowOff>101509</xdr:rowOff>
    </xdr:to>
    <xdr:sp macro="" textlink="">
      <xdr:nvSpPr>
        <xdr:cNvPr id="313" name="楕円 312">
          <a:extLst>
            <a:ext uri="{FF2B5EF4-FFF2-40B4-BE49-F238E27FC236}">
              <a16:creationId xmlns:a16="http://schemas.microsoft.com/office/drawing/2014/main" id="{323E8FBB-51B5-4CD7-8D7F-8D0216F3C976}"/>
            </a:ext>
          </a:extLst>
        </xdr:cNvPr>
        <xdr:cNvSpPr/>
      </xdr:nvSpPr>
      <xdr:spPr>
        <a:xfrm>
          <a:off x="8699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92636</xdr:rowOff>
    </xdr:from>
    <xdr:ext cx="378565" cy="259045"/>
    <xdr:sp macro="" textlink="">
      <xdr:nvSpPr>
        <xdr:cNvPr id="314" name="テキスト ボックス 313">
          <a:extLst>
            <a:ext uri="{FF2B5EF4-FFF2-40B4-BE49-F238E27FC236}">
              <a16:creationId xmlns:a16="http://schemas.microsoft.com/office/drawing/2014/main" id="{A9D428D2-6E62-4073-99BD-E594BB3C0033}"/>
            </a:ext>
          </a:extLst>
        </xdr:cNvPr>
        <xdr:cNvSpPr txBox="1"/>
      </xdr:nvSpPr>
      <xdr:spPr>
        <a:xfrm>
          <a:off x="8561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2522</xdr:rowOff>
    </xdr:from>
    <xdr:to>
      <xdr:col>41</xdr:col>
      <xdr:colOff>101600</xdr:colOff>
      <xdr:row>39</xdr:row>
      <xdr:rowOff>104122</xdr:rowOff>
    </xdr:to>
    <xdr:sp macro="" textlink="">
      <xdr:nvSpPr>
        <xdr:cNvPr id="315" name="楕円 314">
          <a:extLst>
            <a:ext uri="{FF2B5EF4-FFF2-40B4-BE49-F238E27FC236}">
              <a16:creationId xmlns:a16="http://schemas.microsoft.com/office/drawing/2014/main" id="{F1853685-1762-46BF-B764-02058BE3326C}"/>
            </a:ext>
          </a:extLst>
        </xdr:cNvPr>
        <xdr:cNvSpPr/>
      </xdr:nvSpPr>
      <xdr:spPr>
        <a:xfrm>
          <a:off x="7810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95249</xdr:rowOff>
    </xdr:from>
    <xdr:ext cx="378565" cy="259045"/>
    <xdr:sp macro="" textlink="">
      <xdr:nvSpPr>
        <xdr:cNvPr id="316" name="テキスト ボックス 315">
          <a:extLst>
            <a:ext uri="{FF2B5EF4-FFF2-40B4-BE49-F238E27FC236}">
              <a16:creationId xmlns:a16="http://schemas.microsoft.com/office/drawing/2014/main" id="{20971738-7B10-4009-A96F-EF1690E7F161}"/>
            </a:ext>
          </a:extLst>
        </xdr:cNvPr>
        <xdr:cNvSpPr txBox="1"/>
      </xdr:nvSpPr>
      <xdr:spPr>
        <a:xfrm>
          <a:off x="7672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74204</xdr:rowOff>
    </xdr:from>
    <xdr:to>
      <xdr:col>36</xdr:col>
      <xdr:colOff>165100</xdr:colOff>
      <xdr:row>39</xdr:row>
      <xdr:rowOff>4354</xdr:rowOff>
    </xdr:to>
    <xdr:sp macro="" textlink="">
      <xdr:nvSpPr>
        <xdr:cNvPr id="317" name="楕円 316">
          <a:extLst>
            <a:ext uri="{FF2B5EF4-FFF2-40B4-BE49-F238E27FC236}">
              <a16:creationId xmlns:a16="http://schemas.microsoft.com/office/drawing/2014/main" id="{848A3737-38C8-4F0E-A105-74E1BC82E5EE}"/>
            </a:ext>
          </a:extLst>
        </xdr:cNvPr>
        <xdr:cNvSpPr/>
      </xdr:nvSpPr>
      <xdr:spPr>
        <a:xfrm>
          <a:off x="6921500" y="65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166931</xdr:rowOff>
    </xdr:from>
    <xdr:ext cx="378565" cy="259045"/>
    <xdr:sp macro="" textlink="">
      <xdr:nvSpPr>
        <xdr:cNvPr id="318" name="テキスト ボックス 317">
          <a:extLst>
            <a:ext uri="{FF2B5EF4-FFF2-40B4-BE49-F238E27FC236}">
              <a16:creationId xmlns:a16="http://schemas.microsoft.com/office/drawing/2014/main" id="{8573FD0A-A067-49C1-A690-185A43037E02}"/>
            </a:ext>
          </a:extLst>
        </xdr:cNvPr>
        <xdr:cNvSpPr txBox="1"/>
      </xdr:nvSpPr>
      <xdr:spPr>
        <a:xfrm>
          <a:off x="6783017" y="668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D056D239-DB65-4FB3-A698-35E0DC3A1C5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4CFC8FE7-DF11-42AE-A3E5-5DFE5DF7279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8D6611D6-7C97-4381-94DB-F1CB05A930A9}"/>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892822D1-FF6F-4D82-992E-EBFB278BD68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EA253526-91F2-4EA0-94EB-E13B9FD7B2A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F6D1A896-F3B9-4B95-A7E8-A7F5EB6D019D}"/>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5AC49EF7-E562-4C4E-8B22-D336602426A1}"/>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4CAC971E-0B20-4305-836D-483EDB185EE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17370B79-C373-4DBF-AB51-1679F4F91A4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D28BBC0A-FDA6-47AC-9970-FF9DA01608AC}"/>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8A04103D-FC9D-4539-9BED-DF9679386F11}"/>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3246C3CA-B954-4588-83F1-877063FE763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5E2763B-5F3D-4425-8C9D-04595CF45AB6}"/>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D8367593-76F0-4387-AEB1-FCD7377C76FF}"/>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83BFF1D5-23FF-461D-9D88-B1CD226C20DD}"/>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F3AAB8A3-C3D6-48A4-A365-CCAAC167D3C7}"/>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2263237-10C1-4C19-8DD1-EB555DEBB1FA}"/>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55E8F4A7-146B-4920-9746-EBB8B849310C}"/>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63124EF9-434B-4E9F-A2BE-7C95F7A695B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14A7F2ED-CB04-46B9-9C74-86E11E2BF1B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B2244F4D-D23D-46C9-A858-8CE5282CCA6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D023A2BD-67B1-4843-A87F-BB8AD52CCE68}"/>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96C3B3BC-71D2-4F9A-8BF2-2923B2252566}"/>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BA938AC6-4D52-4365-8BAC-733E3697FABB}"/>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FD6FE55A-1B3A-4FBF-B4BF-B88C05C302CC}"/>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D174EB4D-2326-44C7-A31A-E18F3B735E5B}"/>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98442</xdr:rowOff>
    </xdr:from>
    <xdr:to>
      <xdr:col>55</xdr:col>
      <xdr:colOff>0</xdr:colOff>
      <xdr:row>58</xdr:row>
      <xdr:rowOff>100392</xdr:rowOff>
    </xdr:to>
    <xdr:cxnSp macro="">
      <xdr:nvCxnSpPr>
        <xdr:cNvPr id="345" name="直線コネクタ 344">
          <a:extLst>
            <a:ext uri="{FF2B5EF4-FFF2-40B4-BE49-F238E27FC236}">
              <a16:creationId xmlns:a16="http://schemas.microsoft.com/office/drawing/2014/main" id="{234627DA-F2BB-4877-A659-F96309B78C6C}"/>
            </a:ext>
          </a:extLst>
        </xdr:cNvPr>
        <xdr:cNvCxnSpPr/>
      </xdr:nvCxnSpPr>
      <xdr:spPr>
        <a:xfrm flipV="1">
          <a:off x="9639300" y="10042542"/>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B7BC4949-A0EC-4369-9C8E-81930C0EDBB7}"/>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CE691425-5BCC-4DB9-86F1-9329E2B7604F}"/>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95779</xdr:rowOff>
    </xdr:from>
    <xdr:to>
      <xdr:col>50</xdr:col>
      <xdr:colOff>114300</xdr:colOff>
      <xdr:row>58</xdr:row>
      <xdr:rowOff>100392</xdr:rowOff>
    </xdr:to>
    <xdr:cxnSp macro="">
      <xdr:nvCxnSpPr>
        <xdr:cNvPr id="348" name="直線コネクタ 347">
          <a:extLst>
            <a:ext uri="{FF2B5EF4-FFF2-40B4-BE49-F238E27FC236}">
              <a16:creationId xmlns:a16="http://schemas.microsoft.com/office/drawing/2014/main" id="{FD54664C-C820-4A51-A1B5-F9C9DFE54274}"/>
            </a:ext>
          </a:extLst>
        </xdr:cNvPr>
        <xdr:cNvCxnSpPr/>
      </xdr:nvCxnSpPr>
      <xdr:spPr>
        <a:xfrm>
          <a:off x="8750300" y="10039879"/>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973190AA-9BF9-47E7-8D6D-228281A6E9C8}"/>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B61701B0-51CD-4209-B736-AF03ED7EFB71}"/>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95779</xdr:rowOff>
    </xdr:from>
    <xdr:to>
      <xdr:col>45</xdr:col>
      <xdr:colOff>177800</xdr:colOff>
      <xdr:row>58</xdr:row>
      <xdr:rowOff>96305</xdr:rowOff>
    </xdr:to>
    <xdr:cxnSp macro="">
      <xdr:nvCxnSpPr>
        <xdr:cNvPr id="351" name="直線コネクタ 350">
          <a:extLst>
            <a:ext uri="{FF2B5EF4-FFF2-40B4-BE49-F238E27FC236}">
              <a16:creationId xmlns:a16="http://schemas.microsoft.com/office/drawing/2014/main" id="{0C7CCE6E-CCDA-4060-894A-7CFD351002BC}"/>
            </a:ext>
          </a:extLst>
        </xdr:cNvPr>
        <xdr:cNvCxnSpPr/>
      </xdr:nvCxnSpPr>
      <xdr:spPr>
        <a:xfrm flipV="1">
          <a:off x="7861300" y="10039879"/>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C110673C-D8F3-4995-A41A-D0CE9B4F758E}"/>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3EB9A5C-DB1A-461D-884C-41128E70E344}"/>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96305</xdr:rowOff>
    </xdr:from>
    <xdr:to>
      <xdr:col>41</xdr:col>
      <xdr:colOff>50800</xdr:colOff>
      <xdr:row>58</xdr:row>
      <xdr:rowOff>99386</xdr:rowOff>
    </xdr:to>
    <xdr:cxnSp macro="">
      <xdr:nvCxnSpPr>
        <xdr:cNvPr id="354" name="直線コネクタ 353">
          <a:extLst>
            <a:ext uri="{FF2B5EF4-FFF2-40B4-BE49-F238E27FC236}">
              <a16:creationId xmlns:a16="http://schemas.microsoft.com/office/drawing/2014/main" id="{44F4B0B0-3D27-4682-8334-490E6AF90D27}"/>
            </a:ext>
          </a:extLst>
        </xdr:cNvPr>
        <xdr:cNvCxnSpPr/>
      </xdr:nvCxnSpPr>
      <xdr:spPr>
        <a:xfrm flipV="1">
          <a:off x="6972300" y="10040405"/>
          <a:ext cx="889000" cy="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A03E7E7-3476-441A-A596-D1456B14394D}"/>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EAD60B1F-802C-4AA9-B3F2-1CB688CF25B6}"/>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F2D38A01-F614-4F84-A963-A0E8F43E45CF}"/>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A692CAE3-8DC1-42EB-BF81-A9667EC073BA}"/>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BEC22D26-7AAF-40BC-84CD-1F16B1905F9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8B7309-A70D-48D1-986D-BA2AAAD12E6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46FE1E5-2271-49D8-BFF0-01B166E5DEF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40EB92D6-4950-4707-8707-3E19C84BFFA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5AEF4769-FFA8-4BF4-9387-94A87D88E144}"/>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47642</xdr:rowOff>
    </xdr:from>
    <xdr:to>
      <xdr:col>55</xdr:col>
      <xdr:colOff>50800</xdr:colOff>
      <xdr:row>58</xdr:row>
      <xdr:rowOff>149242</xdr:rowOff>
    </xdr:to>
    <xdr:sp macro="" textlink="">
      <xdr:nvSpPr>
        <xdr:cNvPr id="364" name="楕円 363">
          <a:extLst>
            <a:ext uri="{FF2B5EF4-FFF2-40B4-BE49-F238E27FC236}">
              <a16:creationId xmlns:a16="http://schemas.microsoft.com/office/drawing/2014/main" id="{08ABB1F1-3E0B-43A1-82BA-38A84CD9AC43}"/>
            </a:ext>
          </a:extLst>
        </xdr:cNvPr>
        <xdr:cNvSpPr/>
      </xdr:nvSpPr>
      <xdr:spPr>
        <a:xfrm>
          <a:off x="10426700" y="9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134019</xdr:rowOff>
    </xdr:from>
    <xdr:ext cx="534377" cy="259045"/>
    <xdr:sp macro="" textlink="">
      <xdr:nvSpPr>
        <xdr:cNvPr id="365" name="農林水産業費該当値テキスト">
          <a:extLst>
            <a:ext uri="{FF2B5EF4-FFF2-40B4-BE49-F238E27FC236}">
              <a16:creationId xmlns:a16="http://schemas.microsoft.com/office/drawing/2014/main" id="{43E6ECE8-AB65-4364-9D78-77BB2BBCDE39}"/>
            </a:ext>
          </a:extLst>
        </xdr:cNvPr>
        <xdr:cNvSpPr txBox="1"/>
      </xdr:nvSpPr>
      <xdr:spPr>
        <a:xfrm>
          <a:off x="10528300" y="99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49592</xdr:rowOff>
    </xdr:from>
    <xdr:to>
      <xdr:col>50</xdr:col>
      <xdr:colOff>165100</xdr:colOff>
      <xdr:row>58</xdr:row>
      <xdr:rowOff>151192</xdr:rowOff>
    </xdr:to>
    <xdr:sp macro="" textlink="">
      <xdr:nvSpPr>
        <xdr:cNvPr id="366" name="楕円 365">
          <a:extLst>
            <a:ext uri="{FF2B5EF4-FFF2-40B4-BE49-F238E27FC236}">
              <a16:creationId xmlns:a16="http://schemas.microsoft.com/office/drawing/2014/main" id="{6036EA4E-AB24-4EDA-ADD0-5F3A955BCF48}"/>
            </a:ext>
          </a:extLst>
        </xdr:cNvPr>
        <xdr:cNvSpPr/>
      </xdr:nvSpPr>
      <xdr:spPr>
        <a:xfrm>
          <a:off x="9588500" y="99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142319</xdr:rowOff>
    </xdr:from>
    <xdr:ext cx="534377" cy="259045"/>
    <xdr:sp macro="" textlink="">
      <xdr:nvSpPr>
        <xdr:cNvPr id="367" name="テキスト ボックス 366">
          <a:extLst>
            <a:ext uri="{FF2B5EF4-FFF2-40B4-BE49-F238E27FC236}">
              <a16:creationId xmlns:a16="http://schemas.microsoft.com/office/drawing/2014/main" id="{8301E39C-9A0F-488F-B29A-35C0B487A047}"/>
            </a:ext>
          </a:extLst>
        </xdr:cNvPr>
        <xdr:cNvSpPr txBox="1"/>
      </xdr:nvSpPr>
      <xdr:spPr>
        <a:xfrm>
          <a:off x="9372111" y="100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44979</xdr:rowOff>
    </xdr:from>
    <xdr:to>
      <xdr:col>46</xdr:col>
      <xdr:colOff>38100</xdr:colOff>
      <xdr:row>58</xdr:row>
      <xdr:rowOff>146579</xdr:rowOff>
    </xdr:to>
    <xdr:sp macro="" textlink="">
      <xdr:nvSpPr>
        <xdr:cNvPr id="368" name="楕円 367">
          <a:extLst>
            <a:ext uri="{FF2B5EF4-FFF2-40B4-BE49-F238E27FC236}">
              <a16:creationId xmlns:a16="http://schemas.microsoft.com/office/drawing/2014/main" id="{085F8449-126C-4451-8B41-649B975E8E1C}"/>
            </a:ext>
          </a:extLst>
        </xdr:cNvPr>
        <xdr:cNvSpPr/>
      </xdr:nvSpPr>
      <xdr:spPr>
        <a:xfrm>
          <a:off x="8699500" y="998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137706</xdr:rowOff>
    </xdr:from>
    <xdr:ext cx="534377" cy="259045"/>
    <xdr:sp macro="" textlink="">
      <xdr:nvSpPr>
        <xdr:cNvPr id="369" name="テキスト ボックス 368">
          <a:extLst>
            <a:ext uri="{FF2B5EF4-FFF2-40B4-BE49-F238E27FC236}">
              <a16:creationId xmlns:a16="http://schemas.microsoft.com/office/drawing/2014/main" id="{1320A777-2A10-479F-B9AC-ED42C715B763}"/>
            </a:ext>
          </a:extLst>
        </xdr:cNvPr>
        <xdr:cNvSpPr txBox="1"/>
      </xdr:nvSpPr>
      <xdr:spPr>
        <a:xfrm>
          <a:off x="8483111" y="1008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45505</xdr:rowOff>
    </xdr:from>
    <xdr:to>
      <xdr:col>41</xdr:col>
      <xdr:colOff>101600</xdr:colOff>
      <xdr:row>58</xdr:row>
      <xdr:rowOff>147105</xdr:rowOff>
    </xdr:to>
    <xdr:sp macro="" textlink="">
      <xdr:nvSpPr>
        <xdr:cNvPr id="370" name="楕円 369">
          <a:extLst>
            <a:ext uri="{FF2B5EF4-FFF2-40B4-BE49-F238E27FC236}">
              <a16:creationId xmlns:a16="http://schemas.microsoft.com/office/drawing/2014/main" id="{2FDFD06C-2B0D-46B7-BD0B-5801FE37CF4A}"/>
            </a:ext>
          </a:extLst>
        </xdr:cNvPr>
        <xdr:cNvSpPr/>
      </xdr:nvSpPr>
      <xdr:spPr>
        <a:xfrm>
          <a:off x="7810500" y="99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138232</xdr:rowOff>
    </xdr:from>
    <xdr:ext cx="534377" cy="259045"/>
    <xdr:sp macro="" textlink="">
      <xdr:nvSpPr>
        <xdr:cNvPr id="371" name="テキスト ボックス 370">
          <a:extLst>
            <a:ext uri="{FF2B5EF4-FFF2-40B4-BE49-F238E27FC236}">
              <a16:creationId xmlns:a16="http://schemas.microsoft.com/office/drawing/2014/main" id="{6AA30CAF-4DEA-4EEF-8C6C-987E5289D37A}"/>
            </a:ext>
          </a:extLst>
        </xdr:cNvPr>
        <xdr:cNvSpPr txBox="1"/>
      </xdr:nvSpPr>
      <xdr:spPr>
        <a:xfrm>
          <a:off x="7594111" y="100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48586</xdr:rowOff>
    </xdr:from>
    <xdr:to>
      <xdr:col>36</xdr:col>
      <xdr:colOff>165100</xdr:colOff>
      <xdr:row>58</xdr:row>
      <xdr:rowOff>150186</xdr:rowOff>
    </xdr:to>
    <xdr:sp macro="" textlink="">
      <xdr:nvSpPr>
        <xdr:cNvPr id="372" name="楕円 371">
          <a:extLst>
            <a:ext uri="{FF2B5EF4-FFF2-40B4-BE49-F238E27FC236}">
              <a16:creationId xmlns:a16="http://schemas.microsoft.com/office/drawing/2014/main" id="{E8555BA7-CB84-4E0C-917A-D782581AE14F}"/>
            </a:ext>
          </a:extLst>
        </xdr:cNvPr>
        <xdr:cNvSpPr/>
      </xdr:nvSpPr>
      <xdr:spPr>
        <a:xfrm>
          <a:off x="6921500" y="99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141313</xdr:rowOff>
    </xdr:from>
    <xdr:ext cx="534377" cy="259045"/>
    <xdr:sp macro="" textlink="">
      <xdr:nvSpPr>
        <xdr:cNvPr id="373" name="テキスト ボックス 372">
          <a:extLst>
            <a:ext uri="{FF2B5EF4-FFF2-40B4-BE49-F238E27FC236}">
              <a16:creationId xmlns:a16="http://schemas.microsoft.com/office/drawing/2014/main" id="{A6E1B947-B2AC-43A4-B06E-7137E2B66B8B}"/>
            </a:ext>
          </a:extLst>
        </xdr:cNvPr>
        <xdr:cNvSpPr txBox="1"/>
      </xdr:nvSpPr>
      <xdr:spPr>
        <a:xfrm>
          <a:off x="6705111" y="100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B8B8BC94-DB10-45BA-8868-99218AD979F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1EE6CC4C-77B8-4979-AB98-A548B35184D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1E56BA00-6170-4E70-8ED2-CE65F31202FA}"/>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F108991D-755D-4972-A749-5B3C9B19E01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7D4CDB49-2623-45AE-8229-25D0C9F7673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847BBD3F-3F91-4066-AEE6-5D483757FF7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1ACC192A-03C3-4836-B5CB-F544B733FF2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C917A623-685E-4F67-83A9-48749894059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15F1231-2EC8-4106-A738-79E31A566244}"/>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93AA91CD-A031-4537-9633-F033780F77B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DEB931DF-E02D-46C7-AC7E-D4C475F5C331}"/>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66B2C4CB-28D1-4449-AA4D-7FB673639BE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54E5AF16-A133-4490-99F2-46C8B5DB296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B5A9E9AA-BF2B-45BC-B0B7-4EF2CD1A53B5}"/>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E08A27BC-CA3B-493C-AFB7-A79AE1F01AC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41F0A114-69E5-463C-B7B5-F09A64BA15E1}"/>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8D37732D-2899-48C5-B402-295E33B29061}"/>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DD475061-1AF8-4F0B-AC54-B5F7EE1A2E5A}"/>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C0C6DD19-1FEC-4694-A8E6-EAC47427A6A6}"/>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14DFAB3B-8464-433E-A4B3-799D0D4E9F6F}"/>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FC0D4558-619C-4927-83A9-AE9AB9AAA0B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244C299C-179B-489E-A662-5BAB86403E6C}"/>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FFB93A82-8635-4614-A8EE-350E40243A5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E858F41F-19B7-45A8-8318-F36D103F60C2}"/>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F4EFBD2D-E0CF-4599-A170-F3FECC9412AB}"/>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D5FB4173-CC52-4E25-A283-E5B05B72C58F}"/>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5D5D6F80-FDAA-49B7-A32D-68F4FCDE78DD}"/>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56ED5A08-2AFC-4D17-B968-439AF3CF7B4A}"/>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136804</xdr:rowOff>
    </xdr:from>
    <xdr:to>
      <xdr:col>55</xdr:col>
      <xdr:colOff>0</xdr:colOff>
      <xdr:row>76</xdr:row>
      <xdr:rowOff>53690</xdr:rowOff>
    </xdr:to>
    <xdr:cxnSp macro="">
      <xdr:nvCxnSpPr>
        <xdr:cNvPr id="402" name="直線コネクタ 401">
          <a:extLst>
            <a:ext uri="{FF2B5EF4-FFF2-40B4-BE49-F238E27FC236}">
              <a16:creationId xmlns:a16="http://schemas.microsoft.com/office/drawing/2014/main" id="{63B6F66F-A0D1-45E5-A896-57E3AA40F54F}"/>
            </a:ext>
          </a:extLst>
        </xdr:cNvPr>
        <xdr:cNvCxnSpPr/>
      </xdr:nvCxnSpPr>
      <xdr:spPr>
        <a:xfrm flipV="1">
          <a:off x="9639300" y="12995554"/>
          <a:ext cx="838200" cy="8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B238FCA2-6CBE-4E2D-91AE-DEE9018A3D42}"/>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FFE3D598-579D-4BE0-9B39-6674FEC0BF42}"/>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53690</xdr:rowOff>
    </xdr:from>
    <xdr:to>
      <xdr:col>50</xdr:col>
      <xdr:colOff>114300</xdr:colOff>
      <xdr:row>77</xdr:row>
      <xdr:rowOff>31781</xdr:rowOff>
    </xdr:to>
    <xdr:cxnSp macro="">
      <xdr:nvCxnSpPr>
        <xdr:cNvPr id="405" name="直線コネクタ 404">
          <a:extLst>
            <a:ext uri="{FF2B5EF4-FFF2-40B4-BE49-F238E27FC236}">
              <a16:creationId xmlns:a16="http://schemas.microsoft.com/office/drawing/2014/main" id="{EAEE561B-C4CA-46AB-8386-5FD553816B89}"/>
            </a:ext>
          </a:extLst>
        </xdr:cNvPr>
        <xdr:cNvCxnSpPr/>
      </xdr:nvCxnSpPr>
      <xdr:spPr>
        <a:xfrm flipV="1">
          <a:off x="8750300" y="13083890"/>
          <a:ext cx="889000" cy="1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CEC1DB2-F565-4E39-9F01-0ED8535497CF}"/>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a:extLst>
            <a:ext uri="{FF2B5EF4-FFF2-40B4-BE49-F238E27FC236}">
              <a16:creationId xmlns:a16="http://schemas.microsoft.com/office/drawing/2014/main" id="{86BA8086-478E-4928-9B2A-831F523C3269}"/>
            </a:ext>
          </a:extLst>
        </xdr:cNvPr>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110116</xdr:rowOff>
    </xdr:from>
    <xdr:to>
      <xdr:col>45</xdr:col>
      <xdr:colOff>177800</xdr:colOff>
      <xdr:row>77</xdr:row>
      <xdr:rowOff>31781</xdr:rowOff>
    </xdr:to>
    <xdr:cxnSp macro="">
      <xdr:nvCxnSpPr>
        <xdr:cNvPr id="408" name="直線コネクタ 407">
          <a:extLst>
            <a:ext uri="{FF2B5EF4-FFF2-40B4-BE49-F238E27FC236}">
              <a16:creationId xmlns:a16="http://schemas.microsoft.com/office/drawing/2014/main" id="{4302DE31-3E76-4991-86DA-5F12C6818807}"/>
            </a:ext>
          </a:extLst>
        </xdr:cNvPr>
        <xdr:cNvCxnSpPr/>
      </xdr:nvCxnSpPr>
      <xdr:spPr>
        <a:xfrm>
          <a:off x="7861300" y="13140316"/>
          <a:ext cx="889000" cy="9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9786BC64-E193-4D51-B22F-6F5E8264B3CC}"/>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a:extLst>
            <a:ext uri="{FF2B5EF4-FFF2-40B4-BE49-F238E27FC236}">
              <a16:creationId xmlns:a16="http://schemas.microsoft.com/office/drawing/2014/main" id="{10613205-F643-4B22-8F62-939DD3394E80}"/>
            </a:ext>
          </a:extLst>
        </xdr:cNvPr>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40830</xdr:rowOff>
    </xdr:from>
    <xdr:to>
      <xdr:col>41</xdr:col>
      <xdr:colOff>50800</xdr:colOff>
      <xdr:row>76</xdr:row>
      <xdr:rowOff>110116</xdr:rowOff>
    </xdr:to>
    <xdr:cxnSp macro="">
      <xdr:nvCxnSpPr>
        <xdr:cNvPr id="411" name="直線コネクタ 410">
          <a:extLst>
            <a:ext uri="{FF2B5EF4-FFF2-40B4-BE49-F238E27FC236}">
              <a16:creationId xmlns:a16="http://schemas.microsoft.com/office/drawing/2014/main" id="{D79D87D3-FA66-461D-A685-8439D6925B03}"/>
            </a:ext>
          </a:extLst>
        </xdr:cNvPr>
        <xdr:cNvCxnSpPr/>
      </xdr:nvCxnSpPr>
      <xdr:spPr>
        <a:xfrm>
          <a:off x="6972300" y="13071030"/>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BD779A28-5B6B-4A3E-8455-F068550C0DA6}"/>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a:extLst>
            <a:ext uri="{FF2B5EF4-FFF2-40B4-BE49-F238E27FC236}">
              <a16:creationId xmlns:a16="http://schemas.microsoft.com/office/drawing/2014/main" id="{DE027E4E-A850-4736-9D21-9EF250AFC310}"/>
            </a:ext>
          </a:extLst>
        </xdr:cNvPr>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971D36C0-A722-43CB-A04F-92A04DF724BB}"/>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F1AE61BC-2A4A-469E-9F91-2E5979F08886}"/>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A9EA351D-997C-494D-8A0A-E13AA42667FB}"/>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A51573E-B0F6-479E-A046-7DD9CB1ED62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A258EF6A-4C61-46C4-821D-A4E0B5C2193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2D226B25-D327-4E8C-A4C0-B2D97989E356}"/>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99DB5C9-EC81-4EAC-981D-7C8970ED2CD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86004</xdr:rowOff>
    </xdr:from>
    <xdr:to>
      <xdr:col>55</xdr:col>
      <xdr:colOff>50800</xdr:colOff>
      <xdr:row>76</xdr:row>
      <xdr:rowOff>16154</xdr:rowOff>
    </xdr:to>
    <xdr:sp macro="" textlink="">
      <xdr:nvSpPr>
        <xdr:cNvPr id="421" name="楕円 420">
          <a:extLst>
            <a:ext uri="{FF2B5EF4-FFF2-40B4-BE49-F238E27FC236}">
              <a16:creationId xmlns:a16="http://schemas.microsoft.com/office/drawing/2014/main" id="{790B32D6-595D-4346-8BBD-B7E0080F373C}"/>
            </a:ext>
          </a:extLst>
        </xdr:cNvPr>
        <xdr:cNvSpPr/>
      </xdr:nvSpPr>
      <xdr:spPr>
        <a:xfrm>
          <a:off x="104267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108881</xdr:rowOff>
    </xdr:from>
    <xdr:ext cx="534377" cy="259045"/>
    <xdr:sp macro="" textlink="">
      <xdr:nvSpPr>
        <xdr:cNvPr id="422" name="商工費該当値テキスト">
          <a:extLst>
            <a:ext uri="{FF2B5EF4-FFF2-40B4-BE49-F238E27FC236}">
              <a16:creationId xmlns:a16="http://schemas.microsoft.com/office/drawing/2014/main" id="{0D787F71-8A08-4675-BB9F-778C5A3AC8FF}"/>
            </a:ext>
          </a:extLst>
        </xdr:cNvPr>
        <xdr:cNvSpPr txBox="1"/>
      </xdr:nvSpPr>
      <xdr:spPr>
        <a:xfrm>
          <a:off x="10528300" y="1279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2890</xdr:rowOff>
    </xdr:from>
    <xdr:to>
      <xdr:col>50</xdr:col>
      <xdr:colOff>165100</xdr:colOff>
      <xdr:row>76</xdr:row>
      <xdr:rowOff>104490</xdr:rowOff>
    </xdr:to>
    <xdr:sp macro="" textlink="">
      <xdr:nvSpPr>
        <xdr:cNvPr id="423" name="楕円 422">
          <a:extLst>
            <a:ext uri="{FF2B5EF4-FFF2-40B4-BE49-F238E27FC236}">
              <a16:creationId xmlns:a16="http://schemas.microsoft.com/office/drawing/2014/main" id="{26EA52CB-7AA2-492D-A1A0-A94E2290C263}"/>
            </a:ext>
          </a:extLst>
        </xdr:cNvPr>
        <xdr:cNvSpPr/>
      </xdr:nvSpPr>
      <xdr:spPr>
        <a:xfrm>
          <a:off x="9588500" y="130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95617</xdr:rowOff>
    </xdr:from>
    <xdr:ext cx="534377" cy="259045"/>
    <xdr:sp macro="" textlink="">
      <xdr:nvSpPr>
        <xdr:cNvPr id="424" name="テキスト ボックス 423">
          <a:extLst>
            <a:ext uri="{FF2B5EF4-FFF2-40B4-BE49-F238E27FC236}">
              <a16:creationId xmlns:a16="http://schemas.microsoft.com/office/drawing/2014/main" id="{45719007-ABC8-49D6-952D-7C399ACA2FF8}"/>
            </a:ext>
          </a:extLst>
        </xdr:cNvPr>
        <xdr:cNvSpPr txBox="1"/>
      </xdr:nvSpPr>
      <xdr:spPr>
        <a:xfrm>
          <a:off x="9372111" y="131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152431</xdr:rowOff>
    </xdr:from>
    <xdr:to>
      <xdr:col>46</xdr:col>
      <xdr:colOff>38100</xdr:colOff>
      <xdr:row>77</xdr:row>
      <xdr:rowOff>82581</xdr:rowOff>
    </xdr:to>
    <xdr:sp macro="" textlink="">
      <xdr:nvSpPr>
        <xdr:cNvPr id="425" name="楕円 424">
          <a:extLst>
            <a:ext uri="{FF2B5EF4-FFF2-40B4-BE49-F238E27FC236}">
              <a16:creationId xmlns:a16="http://schemas.microsoft.com/office/drawing/2014/main" id="{62DCC331-216D-4679-A05D-E26A2203425A}"/>
            </a:ext>
          </a:extLst>
        </xdr:cNvPr>
        <xdr:cNvSpPr/>
      </xdr:nvSpPr>
      <xdr:spPr>
        <a:xfrm>
          <a:off x="8699500" y="131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73708</xdr:rowOff>
    </xdr:from>
    <xdr:ext cx="534377" cy="259045"/>
    <xdr:sp macro="" textlink="">
      <xdr:nvSpPr>
        <xdr:cNvPr id="426" name="テキスト ボックス 425">
          <a:extLst>
            <a:ext uri="{FF2B5EF4-FFF2-40B4-BE49-F238E27FC236}">
              <a16:creationId xmlns:a16="http://schemas.microsoft.com/office/drawing/2014/main" id="{213ADCAF-6256-45F0-B6F2-9EED7AB53DFA}"/>
            </a:ext>
          </a:extLst>
        </xdr:cNvPr>
        <xdr:cNvSpPr txBox="1"/>
      </xdr:nvSpPr>
      <xdr:spPr>
        <a:xfrm>
          <a:off x="8483111" y="132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59316</xdr:rowOff>
    </xdr:from>
    <xdr:to>
      <xdr:col>41</xdr:col>
      <xdr:colOff>101600</xdr:colOff>
      <xdr:row>76</xdr:row>
      <xdr:rowOff>160916</xdr:rowOff>
    </xdr:to>
    <xdr:sp macro="" textlink="">
      <xdr:nvSpPr>
        <xdr:cNvPr id="427" name="楕円 426">
          <a:extLst>
            <a:ext uri="{FF2B5EF4-FFF2-40B4-BE49-F238E27FC236}">
              <a16:creationId xmlns:a16="http://schemas.microsoft.com/office/drawing/2014/main" id="{BEAF6AF3-101E-4F34-B300-D2559FF2595C}"/>
            </a:ext>
          </a:extLst>
        </xdr:cNvPr>
        <xdr:cNvSpPr/>
      </xdr:nvSpPr>
      <xdr:spPr>
        <a:xfrm>
          <a:off x="7810500" y="130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152043</xdr:rowOff>
    </xdr:from>
    <xdr:ext cx="534377" cy="259045"/>
    <xdr:sp macro="" textlink="">
      <xdr:nvSpPr>
        <xdr:cNvPr id="428" name="テキスト ボックス 427">
          <a:extLst>
            <a:ext uri="{FF2B5EF4-FFF2-40B4-BE49-F238E27FC236}">
              <a16:creationId xmlns:a16="http://schemas.microsoft.com/office/drawing/2014/main" id="{C97C3368-4A18-468F-8646-272FFBDB47A1}"/>
            </a:ext>
          </a:extLst>
        </xdr:cNvPr>
        <xdr:cNvSpPr txBox="1"/>
      </xdr:nvSpPr>
      <xdr:spPr>
        <a:xfrm>
          <a:off x="7594111"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161480</xdr:rowOff>
    </xdr:from>
    <xdr:to>
      <xdr:col>36</xdr:col>
      <xdr:colOff>165100</xdr:colOff>
      <xdr:row>76</xdr:row>
      <xdr:rowOff>91630</xdr:rowOff>
    </xdr:to>
    <xdr:sp macro="" textlink="">
      <xdr:nvSpPr>
        <xdr:cNvPr id="429" name="楕円 428">
          <a:extLst>
            <a:ext uri="{FF2B5EF4-FFF2-40B4-BE49-F238E27FC236}">
              <a16:creationId xmlns:a16="http://schemas.microsoft.com/office/drawing/2014/main" id="{C2742EB9-4F65-4339-A8C3-48B247567468}"/>
            </a:ext>
          </a:extLst>
        </xdr:cNvPr>
        <xdr:cNvSpPr/>
      </xdr:nvSpPr>
      <xdr:spPr>
        <a:xfrm>
          <a:off x="6921500" y="130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108158</xdr:rowOff>
    </xdr:from>
    <xdr:ext cx="534377" cy="259045"/>
    <xdr:sp macro="" textlink="">
      <xdr:nvSpPr>
        <xdr:cNvPr id="430" name="テキスト ボックス 429">
          <a:extLst>
            <a:ext uri="{FF2B5EF4-FFF2-40B4-BE49-F238E27FC236}">
              <a16:creationId xmlns:a16="http://schemas.microsoft.com/office/drawing/2014/main" id="{BCBC073C-A271-4067-9AB0-212FA833FA1E}"/>
            </a:ext>
          </a:extLst>
        </xdr:cNvPr>
        <xdr:cNvSpPr txBox="1"/>
      </xdr:nvSpPr>
      <xdr:spPr>
        <a:xfrm>
          <a:off x="6705111" y="127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EB3147BB-4A3D-45B2-B658-2B546A9B84BB}"/>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F1560C2E-E325-41A7-8008-2FCB1F2445A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A22E41C3-EF89-42CB-870D-B94EE79BD29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3DCC75A2-F586-4941-9750-0A0CBC06540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6519FC78-C0E8-4182-81A4-A07F6F6A98B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D0DC24B0-E155-4948-B934-0E82DCD1FAB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67AD62B8-5B10-4621-A903-37A0C865144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B538D996-7E58-4503-895A-5464F1CB48D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6D979245-11A7-4058-AFCB-36833C9002B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B698F471-B5A3-4F3F-9B36-BC76F5D6361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5563AAB9-061F-4948-A884-1978D1C523CB}"/>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A6A0C173-57D0-4920-ACC2-AA7AAC7CE6B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38D5CEDC-F99C-4F22-8422-E8A1F9706CD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1A807C2A-55F7-460F-9600-B947F22B981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D9F5C7FB-BB2B-4FA2-946A-FA1A2364AF5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39CB009D-BA2B-4B88-ABAA-3F6590EB2B51}"/>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F3DFECD3-06A4-4FF8-859E-C09ABAD995B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D9FE98C2-CE0D-45B1-BF59-75F6644FD79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1DA33F22-8224-4638-92EE-CBFC278D22D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67AE794-4158-4AF5-BF17-F8A565AF089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1FD1A34D-0D8B-48B4-B928-D153A489955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D9DEA6EE-B585-4F2D-BA14-576A0ECD280A}"/>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AF33299B-ACED-4FAA-B2D5-6010761C5B02}"/>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48A8FC13-35DE-47B6-9DE7-7A2A09F61DF3}"/>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E237D92A-CB3C-4715-8CEB-1DA66DAD4C08}"/>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8AE564F9-C8FB-4A27-BBD4-51806A1F4F6C}"/>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164454</xdr:rowOff>
    </xdr:from>
    <xdr:to>
      <xdr:col>55</xdr:col>
      <xdr:colOff>0</xdr:colOff>
      <xdr:row>97</xdr:row>
      <xdr:rowOff>26164</xdr:rowOff>
    </xdr:to>
    <xdr:cxnSp macro="">
      <xdr:nvCxnSpPr>
        <xdr:cNvPr id="457" name="直線コネクタ 456">
          <a:extLst>
            <a:ext uri="{FF2B5EF4-FFF2-40B4-BE49-F238E27FC236}">
              <a16:creationId xmlns:a16="http://schemas.microsoft.com/office/drawing/2014/main" id="{1308F891-A887-41FE-B5A4-4C7168B38F15}"/>
            </a:ext>
          </a:extLst>
        </xdr:cNvPr>
        <xdr:cNvCxnSpPr/>
      </xdr:nvCxnSpPr>
      <xdr:spPr>
        <a:xfrm>
          <a:off x="9639300" y="16623654"/>
          <a:ext cx="838200" cy="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a:extLst>
            <a:ext uri="{FF2B5EF4-FFF2-40B4-BE49-F238E27FC236}">
              <a16:creationId xmlns:a16="http://schemas.microsoft.com/office/drawing/2014/main" id="{676FF20A-C077-4AD1-9DAB-E95EFC6BB0A4}"/>
            </a:ext>
          </a:extLst>
        </xdr:cNvPr>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2B0BE181-B1CE-4966-8B34-AB55AE85EB35}"/>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164454</xdr:rowOff>
    </xdr:from>
    <xdr:to>
      <xdr:col>50</xdr:col>
      <xdr:colOff>114300</xdr:colOff>
      <xdr:row>97</xdr:row>
      <xdr:rowOff>23005</xdr:rowOff>
    </xdr:to>
    <xdr:cxnSp macro="">
      <xdr:nvCxnSpPr>
        <xdr:cNvPr id="460" name="直線コネクタ 459">
          <a:extLst>
            <a:ext uri="{FF2B5EF4-FFF2-40B4-BE49-F238E27FC236}">
              <a16:creationId xmlns:a16="http://schemas.microsoft.com/office/drawing/2014/main" id="{BE52AAB3-14F3-4C58-80A2-B47368885F1D}"/>
            </a:ext>
          </a:extLst>
        </xdr:cNvPr>
        <xdr:cNvCxnSpPr/>
      </xdr:nvCxnSpPr>
      <xdr:spPr>
        <a:xfrm flipV="1">
          <a:off x="8750300" y="16623654"/>
          <a:ext cx="889000" cy="3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445E6E3B-1134-4D91-B26D-F9A7C001E546}"/>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a:extLst>
            <a:ext uri="{FF2B5EF4-FFF2-40B4-BE49-F238E27FC236}">
              <a16:creationId xmlns:a16="http://schemas.microsoft.com/office/drawing/2014/main" id="{860D9695-4163-4214-8877-C661EB9DE3DC}"/>
            </a:ext>
          </a:extLst>
        </xdr:cNvPr>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23005</xdr:rowOff>
    </xdr:from>
    <xdr:to>
      <xdr:col>45</xdr:col>
      <xdr:colOff>177800</xdr:colOff>
      <xdr:row>97</xdr:row>
      <xdr:rowOff>35449</xdr:rowOff>
    </xdr:to>
    <xdr:cxnSp macro="">
      <xdr:nvCxnSpPr>
        <xdr:cNvPr id="463" name="直線コネクタ 462">
          <a:extLst>
            <a:ext uri="{FF2B5EF4-FFF2-40B4-BE49-F238E27FC236}">
              <a16:creationId xmlns:a16="http://schemas.microsoft.com/office/drawing/2014/main" id="{80EAD523-C9F9-4CC6-BFF0-DDA60A8B6C34}"/>
            </a:ext>
          </a:extLst>
        </xdr:cNvPr>
        <xdr:cNvCxnSpPr/>
      </xdr:nvCxnSpPr>
      <xdr:spPr>
        <a:xfrm flipV="1">
          <a:off x="7861300" y="16653655"/>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992CE3EE-A1C3-4791-8396-D78BF58B887B}"/>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a:extLst>
            <a:ext uri="{FF2B5EF4-FFF2-40B4-BE49-F238E27FC236}">
              <a16:creationId xmlns:a16="http://schemas.microsoft.com/office/drawing/2014/main" id="{8226FC6E-6F8A-40D0-8EDF-37B3567B2797}"/>
            </a:ext>
          </a:extLst>
        </xdr:cNvPr>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35449</xdr:rowOff>
    </xdr:from>
    <xdr:to>
      <xdr:col>41</xdr:col>
      <xdr:colOff>50800</xdr:colOff>
      <xdr:row>97</xdr:row>
      <xdr:rowOff>116914</xdr:rowOff>
    </xdr:to>
    <xdr:cxnSp macro="">
      <xdr:nvCxnSpPr>
        <xdr:cNvPr id="466" name="直線コネクタ 465">
          <a:extLst>
            <a:ext uri="{FF2B5EF4-FFF2-40B4-BE49-F238E27FC236}">
              <a16:creationId xmlns:a16="http://schemas.microsoft.com/office/drawing/2014/main" id="{DC3248BB-1B1D-4BCA-9E0E-77225F4DA12F}"/>
            </a:ext>
          </a:extLst>
        </xdr:cNvPr>
        <xdr:cNvCxnSpPr/>
      </xdr:nvCxnSpPr>
      <xdr:spPr>
        <a:xfrm flipV="1">
          <a:off x="6972300" y="16666099"/>
          <a:ext cx="889000" cy="8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343FF2F6-9740-46B4-A5A0-BC79DB5EE9D7}"/>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a:extLst>
            <a:ext uri="{FF2B5EF4-FFF2-40B4-BE49-F238E27FC236}">
              <a16:creationId xmlns:a16="http://schemas.microsoft.com/office/drawing/2014/main" id="{191B863D-8AC9-4E38-8BAF-35AB1FF8195E}"/>
            </a:ext>
          </a:extLst>
        </xdr:cNvPr>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473E4B4D-736B-4665-8D49-9ABCD5F2EBFE}"/>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a:extLst>
            <a:ext uri="{FF2B5EF4-FFF2-40B4-BE49-F238E27FC236}">
              <a16:creationId xmlns:a16="http://schemas.microsoft.com/office/drawing/2014/main" id="{0E3B7FDF-DB25-4502-9C12-250C0F3B4B0F}"/>
            </a:ext>
          </a:extLst>
        </xdr:cNvPr>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1B51EEA-A6F3-4B02-843C-ADCA232744A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E3F73962-C806-4D9F-8A5C-BEC821F7CA0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EF418E62-1FAA-4B40-8EF2-14AAEA5EDD56}"/>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6483E38B-3DB1-47FF-BF78-5F2908CF955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AD712788-0B2C-4BC9-A162-A20816B6E70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146814</xdr:rowOff>
    </xdr:from>
    <xdr:to>
      <xdr:col>55</xdr:col>
      <xdr:colOff>50800</xdr:colOff>
      <xdr:row>97</xdr:row>
      <xdr:rowOff>76964</xdr:rowOff>
    </xdr:to>
    <xdr:sp macro="" textlink="">
      <xdr:nvSpPr>
        <xdr:cNvPr id="476" name="楕円 475">
          <a:extLst>
            <a:ext uri="{FF2B5EF4-FFF2-40B4-BE49-F238E27FC236}">
              <a16:creationId xmlns:a16="http://schemas.microsoft.com/office/drawing/2014/main" id="{C3B93175-8817-4398-8432-42971470B158}"/>
            </a:ext>
          </a:extLst>
        </xdr:cNvPr>
        <xdr:cNvSpPr/>
      </xdr:nvSpPr>
      <xdr:spPr>
        <a:xfrm>
          <a:off x="10426700" y="16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125241</xdr:rowOff>
    </xdr:from>
    <xdr:ext cx="534377" cy="259045"/>
    <xdr:sp macro="" textlink="">
      <xdr:nvSpPr>
        <xdr:cNvPr id="477" name="土木費該当値テキスト">
          <a:extLst>
            <a:ext uri="{FF2B5EF4-FFF2-40B4-BE49-F238E27FC236}">
              <a16:creationId xmlns:a16="http://schemas.microsoft.com/office/drawing/2014/main" id="{515D025F-F60A-42A0-B378-D8F251886062}"/>
            </a:ext>
          </a:extLst>
        </xdr:cNvPr>
        <xdr:cNvSpPr txBox="1"/>
      </xdr:nvSpPr>
      <xdr:spPr>
        <a:xfrm>
          <a:off x="10528300" y="165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113654</xdr:rowOff>
    </xdr:from>
    <xdr:to>
      <xdr:col>50</xdr:col>
      <xdr:colOff>165100</xdr:colOff>
      <xdr:row>97</xdr:row>
      <xdr:rowOff>43804</xdr:rowOff>
    </xdr:to>
    <xdr:sp macro="" textlink="">
      <xdr:nvSpPr>
        <xdr:cNvPr id="478" name="楕円 477">
          <a:extLst>
            <a:ext uri="{FF2B5EF4-FFF2-40B4-BE49-F238E27FC236}">
              <a16:creationId xmlns:a16="http://schemas.microsoft.com/office/drawing/2014/main" id="{B270F9FF-3F9E-4095-9D07-CB168776114C}"/>
            </a:ext>
          </a:extLst>
        </xdr:cNvPr>
        <xdr:cNvSpPr/>
      </xdr:nvSpPr>
      <xdr:spPr>
        <a:xfrm>
          <a:off x="9588500" y="1657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34931</xdr:rowOff>
    </xdr:from>
    <xdr:ext cx="534377" cy="259045"/>
    <xdr:sp macro="" textlink="">
      <xdr:nvSpPr>
        <xdr:cNvPr id="479" name="テキスト ボックス 478">
          <a:extLst>
            <a:ext uri="{FF2B5EF4-FFF2-40B4-BE49-F238E27FC236}">
              <a16:creationId xmlns:a16="http://schemas.microsoft.com/office/drawing/2014/main" id="{7EBC9EBA-DBB7-4267-B316-EC3693A93913}"/>
            </a:ext>
          </a:extLst>
        </xdr:cNvPr>
        <xdr:cNvSpPr txBox="1"/>
      </xdr:nvSpPr>
      <xdr:spPr>
        <a:xfrm>
          <a:off x="9372111" y="1666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143655</xdr:rowOff>
    </xdr:from>
    <xdr:to>
      <xdr:col>46</xdr:col>
      <xdr:colOff>38100</xdr:colOff>
      <xdr:row>97</xdr:row>
      <xdr:rowOff>73805</xdr:rowOff>
    </xdr:to>
    <xdr:sp macro="" textlink="">
      <xdr:nvSpPr>
        <xdr:cNvPr id="480" name="楕円 479">
          <a:extLst>
            <a:ext uri="{FF2B5EF4-FFF2-40B4-BE49-F238E27FC236}">
              <a16:creationId xmlns:a16="http://schemas.microsoft.com/office/drawing/2014/main" id="{37410893-601D-439B-9BB2-5A1B3B6721D9}"/>
            </a:ext>
          </a:extLst>
        </xdr:cNvPr>
        <xdr:cNvSpPr/>
      </xdr:nvSpPr>
      <xdr:spPr>
        <a:xfrm>
          <a:off x="86995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64932</xdr:rowOff>
    </xdr:from>
    <xdr:ext cx="534377" cy="259045"/>
    <xdr:sp macro="" textlink="">
      <xdr:nvSpPr>
        <xdr:cNvPr id="481" name="テキスト ボックス 480">
          <a:extLst>
            <a:ext uri="{FF2B5EF4-FFF2-40B4-BE49-F238E27FC236}">
              <a16:creationId xmlns:a16="http://schemas.microsoft.com/office/drawing/2014/main" id="{48BF91BB-6073-4B77-A7E0-CD3639533F6E}"/>
            </a:ext>
          </a:extLst>
        </xdr:cNvPr>
        <xdr:cNvSpPr txBox="1"/>
      </xdr:nvSpPr>
      <xdr:spPr>
        <a:xfrm>
          <a:off x="8483111" y="166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156099</xdr:rowOff>
    </xdr:from>
    <xdr:to>
      <xdr:col>41</xdr:col>
      <xdr:colOff>101600</xdr:colOff>
      <xdr:row>97</xdr:row>
      <xdr:rowOff>86249</xdr:rowOff>
    </xdr:to>
    <xdr:sp macro="" textlink="">
      <xdr:nvSpPr>
        <xdr:cNvPr id="482" name="楕円 481">
          <a:extLst>
            <a:ext uri="{FF2B5EF4-FFF2-40B4-BE49-F238E27FC236}">
              <a16:creationId xmlns:a16="http://schemas.microsoft.com/office/drawing/2014/main" id="{21B53047-6FC7-4B16-B2B3-B0AE6EDA9C11}"/>
            </a:ext>
          </a:extLst>
        </xdr:cNvPr>
        <xdr:cNvSpPr/>
      </xdr:nvSpPr>
      <xdr:spPr>
        <a:xfrm>
          <a:off x="7810500" y="166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77376</xdr:rowOff>
    </xdr:from>
    <xdr:ext cx="534377" cy="259045"/>
    <xdr:sp macro="" textlink="">
      <xdr:nvSpPr>
        <xdr:cNvPr id="483" name="テキスト ボックス 482">
          <a:extLst>
            <a:ext uri="{FF2B5EF4-FFF2-40B4-BE49-F238E27FC236}">
              <a16:creationId xmlns:a16="http://schemas.microsoft.com/office/drawing/2014/main" id="{1EA6A23D-A006-47F9-818E-9C82C0F3C798}"/>
            </a:ext>
          </a:extLst>
        </xdr:cNvPr>
        <xdr:cNvSpPr txBox="1"/>
      </xdr:nvSpPr>
      <xdr:spPr>
        <a:xfrm>
          <a:off x="7594111" y="1670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66114</xdr:rowOff>
    </xdr:from>
    <xdr:to>
      <xdr:col>36</xdr:col>
      <xdr:colOff>165100</xdr:colOff>
      <xdr:row>97</xdr:row>
      <xdr:rowOff>167714</xdr:rowOff>
    </xdr:to>
    <xdr:sp macro="" textlink="">
      <xdr:nvSpPr>
        <xdr:cNvPr id="484" name="楕円 483">
          <a:extLst>
            <a:ext uri="{FF2B5EF4-FFF2-40B4-BE49-F238E27FC236}">
              <a16:creationId xmlns:a16="http://schemas.microsoft.com/office/drawing/2014/main" id="{82CFD37D-58BD-4356-836F-61E599959EEE}"/>
            </a:ext>
          </a:extLst>
        </xdr:cNvPr>
        <xdr:cNvSpPr/>
      </xdr:nvSpPr>
      <xdr:spPr>
        <a:xfrm>
          <a:off x="6921500" y="166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158841</xdr:rowOff>
    </xdr:from>
    <xdr:ext cx="534377" cy="259045"/>
    <xdr:sp macro="" textlink="">
      <xdr:nvSpPr>
        <xdr:cNvPr id="485" name="テキスト ボックス 484">
          <a:extLst>
            <a:ext uri="{FF2B5EF4-FFF2-40B4-BE49-F238E27FC236}">
              <a16:creationId xmlns:a16="http://schemas.microsoft.com/office/drawing/2014/main" id="{9F0FD46D-0A5C-4C2D-9654-E77A8A1C91CC}"/>
            </a:ext>
          </a:extLst>
        </xdr:cNvPr>
        <xdr:cNvSpPr txBox="1"/>
      </xdr:nvSpPr>
      <xdr:spPr>
        <a:xfrm>
          <a:off x="6705111" y="167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5CEE51B3-1218-4A5C-B31F-04172B22C3E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1E524521-D1F3-4CF2-9942-5FD1D546D10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CA61869C-7B6A-46F3-B05C-8F87CB2B3A9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ED6EFE22-ECE8-4BF2-837D-9432F1053CB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B255BD9E-C1EF-4371-A357-455674B66B8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C9F52F10-DD09-492C-B4ED-BD8E169976B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A4DC7AC8-387B-41A1-9343-8B2D9FBA3D4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87A5301-B0CE-4299-942F-CC51D423E06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FE9398A6-384C-4254-87CE-0F7F788766E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86F4D37-6C65-4A4F-A98E-EE524BE316FC}"/>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2883B503-57C5-4E07-98FF-2F1EF8D1B426}"/>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E0858488-3726-4EE1-B3B0-81959C321E8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A2311537-4928-457B-9C08-360FCE962E5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254FE258-2C52-4E24-B0AE-5879649E5DDC}"/>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C93D7D57-6AA8-44E0-98F7-6524E23012E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8FE6C348-EDBF-4C75-B847-60D2F3FEBBA8}"/>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1CDC5AB9-A1E4-4BCA-B004-D638CA45142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528D2D12-BA1B-4A72-8442-908813515DAC}"/>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801309DA-935E-442C-9367-23B9136047FF}"/>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8A5FFC34-445A-4502-8A0C-9EB76AFCAA67}"/>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4B17D3A3-A28A-4DF5-9619-9FD0F4AE2DC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402EC776-48EF-407B-971F-BD399804FF24}"/>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EDB8E341-C537-4A9D-9831-1139C9F641B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17F3F908-C747-47EB-B1EB-68D13B1D3AA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B51A1038-5518-4528-9A2A-964C12709BB3}"/>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2B4BD185-8644-4B70-A39F-4398EDA947B9}"/>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600CE624-F687-426C-B31D-66F9C2175DAD}"/>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24D254A-506D-4AC9-A7F4-97863914D247}"/>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53807</xdr:rowOff>
    </xdr:from>
    <xdr:to>
      <xdr:col>85</xdr:col>
      <xdr:colOff>127000</xdr:colOff>
      <xdr:row>38</xdr:row>
      <xdr:rowOff>46340</xdr:rowOff>
    </xdr:to>
    <xdr:cxnSp macro="">
      <xdr:nvCxnSpPr>
        <xdr:cNvPr id="514" name="直線コネクタ 513">
          <a:extLst>
            <a:ext uri="{FF2B5EF4-FFF2-40B4-BE49-F238E27FC236}">
              <a16:creationId xmlns:a16="http://schemas.microsoft.com/office/drawing/2014/main" id="{9A997AAD-7507-4D65-9290-C70649A45A87}"/>
            </a:ext>
          </a:extLst>
        </xdr:cNvPr>
        <xdr:cNvCxnSpPr/>
      </xdr:nvCxnSpPr>
      <xdr:spPr>
        <a:xfrm flipV="1">
          <a:off x="15481300" y="6397457"/>
          <a:ext cx="838200" cy="1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1937B759-9264-4101-8D62-39BCD068952F}"/>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77BF191C-DA57-473A-9F6B-A07CBFFC88AF}"/>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6555</xdr:rowOff>
    </xdr:from>
    <xdr:to>
      <xdr:col>81</xdr:col>
      <xdr:colOff>50800</xdr:colOff>
      <xdr:row>38</xdr:row>
      <xdr:rowOff>46340</xdr:rowOff>
    </xdr:to>
    <xdr:cxnSp macro="">
      <xdr:nvCxnSpPr>
        <xdr:cNvPr id="517" name="直線コネクタ 516">
          <a:extLst>
            <a:ext uri="{FF2B5EF4-FFF2-40B4-BE49-F238E27FC236}">
              <a16:creationId xmlns:a16="http://schemas.microsoft.com/office/drawing/2014/main" id="{38D96FC9-5482-4A8A-BEB5-1B3391BA67BA}"/>
            </a:ext>
          </a:extLst>
        </xdr:cNvPr>
        <xdr:cNvCxnSpPr/>
      </xdr:nvCxnSpPr>
      <xdr:spPr>
        <a:xfrm>
          <a:off x="14592300" y="6521655"/>
          <a:ext cx="8890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4B4CD8FA-5B45-40A4-AC5B-DAEA7A55E706}"/>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2CF48C6A-BD6D-4128-BC3C-1A54B4934021}"/>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6555</xdr:rowOff>
    </xdr:from>
    <xdr:to>
      <xdr:col>76</xdr:col>
      <xdr:colOff>114300</xdr:colOff>
      <xdr:row>38</xdr:row>
      <xdr:rowOff>51636</xdr:rowOff>
    </xdr:to>
    <xdr:cxnSp macro="">
      <xdr:nvCxnSpPr>
        <xdr:cNvPr id="520" name="直線コネクタ 519">
          <a:extLst>
            <a:ext uri="{FF2B5EF4-FFF2-40B4-BE49-F238E27FC236}">
              <a16:creationId xmlns:a16="http://schemas.microsoft.com/office/drawing/2014/main" id="{189B7E63-B23E-47D9-89D4-DE72A4295644}"/>
            </a:ext>
          </a:extLst>
        </xdr:cNvPr>
        <xdr:cNvCxnSpPr/>
      </xdr:nvCxnSpPr>
      <xdr:spPr>
        <a:xfrm flipV="1">
          <a:off x="13703300" y="6521655"/>
          <a:ext cx="889000" cy="4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A068D018-D790-4626-BABC-77B553BFCEC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C2650D40-DD56-43A3-A63A-B018546B297F}"/>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51636</xdr:rowOff>
    </xdr:from>
    <xdr:to>
      <xdr:col>71</xdr:col>
      <xdr:colOff>177800</xdr:colOff>
      <xdr:row>38</xdr:row>
      <xdr:rowOff>53015</xdr:rowOff>
    </xdr:to>
    <xdr:cxnSp macro="">
      <xdr:nvCxnSpPr>
        <xdr:cNvPr id="523" name="直線コネクタ 522">
          <a:extLst>
            <a:ext uri="{FF2B5EF4-FFF2-40B4-BE49-F238E27FC236}">
              <a16:creationId xmlns:a16="http://schemas.microsoft.com/office/drawing/2014/main" id="{F41E9CE8-11CA-4092-82B2-7887B80A6570}"/>
            </a:ext>
          </a:extLst>
        </xdr:cNvPr>
        <xdr:cNvCxnSpPr/>
      </xdr:nvCxnSpPr>
      <xdr:spPr>
        <a:xfrm flipV="1">
          <a:off x="12814300" y="656673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4C7D529F-2CD4-4BCF-B70A-F2CA8873AB0E}"/>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DDE4B1F7-D483-4340-B4F3-BEB0D651A6F5}"/>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12CDA490-0A57-426C-8407-98C9CD26AF65}"/>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a:extLst>
            <a:ext uri="{FF2B5EF4-FFF2-40B4-BE49-F238E27FC236}">
              <a16:creationId xmlns:a16="http://schemas.microsoft.com/office/drawing/2014/main" id="{67469893-B15D-4A0B-AFB6-84DE034588A2}"/>
            </a:ext>
          </a:extLst>
        </xdr:cNvPr>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C51E4330-285E-4EC3-BFA9-4D06267C353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F19FE51-DE56-489A-9401-34343120C93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9FF7F112-D5C7-47EE-A8C9-7061B365223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47D2B38D-035F-4D50-BCB7-C0EF26C24FA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D5344B2-6860-43AF-B9DC-A0B986B7BF5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3007</xdr:rowOff>
    </xdr:from>
    <xdr:to>
      <xdr:col>85</xdr:col>
      <xdr:colOff>177800</xdr:colOff>
      <xdr:row>37</xdr:row>
      <xdr:rowOff>104607</xdr:rowOff>
    </xdr:to>
    <xdr:sp macro="" textlink="">
      <xdr:nvSpPr>
        <xdr:cNvPr id="533" name="楕円 532">
          <a:extLst>
            <a:ext uri="{FF2B5EF4-FFF2-40B4-BE49-F238E27FC236}">
              <a16:creationId xmlns:a16="http://schemas.microsoft.com/office/drawing/2014/main" id="{59194E5F-B0AE-4AD4-BCF5-B02D6CEC316B}"/>
            </a:ext>
          </a:extLst>
        </xdr:cNvPr>
        <xdr:cNvSpPr/>
      </xdr:nvSpPr>
      <xdr:spPr>
        <a:xfrm>
          <a:off x="16268700" y="634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152884</xdr:rowOff>
    </xdr:from>
    <xdr:ext cx="534377" cy="259045"/>
    <xdr:sp macro="" textlink="">
      <xdr:nvSpPr>
        <xdr:cNvPr id="534" name="消防費該当値テキスト">
          <a:extLst>
            <a:ext uri="{FF2B5EF4-FFF2-40B4-BE49-F238E27FC236}">
              <a16:creationId xmlns:a16="http://schemas.microsoft.com/office/drawing/2014/main" id="{770DC6DD-6E6D-4459-812F-65EF5BE2B285}"/>
            </a:ext>
          </a:extLst>
        </xdr:cNvPr>
        <xdr:cNvSpPr txBox="1"/>
      </xdr:nvSpPr>
      <xdr:spPr>
        <a:xfrm>
          <a:off x="16370300" y="63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166990</xdr:rowOff>
    </xdr:from>
    <xdr:to>
      <xdr:col>81</xdr:col>
      <xdr:colOff>101600</xdr:colOff>
      <xdr:row>38</xdr:row>
      <xdr:rowOff>97140</xdr:rowOff>
    </xdr:to>
    <xdr:sp macro="" textlink="">
      <xdr:nvSpPr>
        <xdr:cNvPr id="535" name="楕円 534">
          <a:extLst>
            <a:ext uri="{FF2B5EF4-FFF2-40B4-BE49-F238E27FC236}">
              <a16:creationId xmlns:a16="http://schemas.microsoft.com/office/drawing/2014/main" id="{4A83A6A0-A348-4945-B918-ED930746FD13}"/>
            </a:ext>
          </a:extLst>
        </xdr:cNvPr>
        <xdr:cNvSpPr/>
      </xdr:nvSpPr>
      <xdr:spPr>
        <a:xfrm>
          <a:off x="15430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88267</xdr:rowOff>
    </xdr:from>
    <xdr:ext cx="534377" cy="259045"/>
    <xdr:sp macro="" textlink="">
      <xdr:nvSpPr>
        <xdr:cNvPr id="536" name="テキスト ボックス 535">
          <a:extLst>
            <a:ext uri="{FF2B5EF4-FFF2-40B4-BE49-F238E27FC236}">
              <a16:creationId xmlns:a16="http://schemas.microsoft.com/office/drawing/2014/main" id="{DCFE8022-CB99-4D5F-B088-620D96EE5044}"/>
            </a:ext>
          </a:extLst>
        </xdr:cNvPr>
        <xdr:cNvSpPr txBox="1"/>
      </xdr:nvSpPr>
      <xdr:spPr>
        <a:xfrm>
          <a:off x="15214111" y="660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127206</xdr:rowOff>
    </xdr:from>
    <xdr:to>
      <xdr:col>76</xdr:col>
      <xdr:colOff>165100</xdr:colOff>
      <xdr:row>38</xdr:row>
      <xdr:rowOff>57356</xdr:rowOff>
    </xdr:to>
    <xdr:sp macro="" textlink="">
      <xdr:nvSpPr>
        <xdr:cNvPr id="537" name="楕円 536">
          <a:extLst>
            <a:ext uri="{FF2B5EF4-FFF2-40B4-BE49-F238E27FC236}">
              <a16:creationId xmlns:a16="http://schemas.microsoft.com/office/drawing/2014/main" id="{DB2CFFCE-E384-4553-B2B4-D2D4412D0976}"/>
            </a:ext>
          </a:extLst>
        </xdr:cNvPr>
        <xdr:cNvSpPr/>
      </xdr:nvSpPr>
      <xdr:spPr>
        <a:xfrm>
          <a:off x="14541500" y="647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48482</xdr:rowOff>
    </xdr:from>
    <xdr:ext cx="534377" cy="259045"/>
    <xdr:sp macro="" textlink="">
      <xdr:nvSpPr>
        <xdr:cNvPr id="538" name="テキスト ボックス 537">
          <a:extLst>
            <a:ext uri="{FF2B5EF4-FFF2-40B4-BE49-F238E27FC236}">
              <a16:creationId xmlns:a16="http://schemas.microsoft.com/office/drawing/2014/main" id="{EB86234D-30A3-42A7-82BE-57C60146BEDA}"/>
            </a:ext>
          </a:extLst>
        </xdr:cNvPr>
        <xdr:cNvSpPr txBox="1"/>
      </xdr:nvSpPr>
      <xdr:spPr>
        <a:xfrm>
          <a:off x="14325111" y="65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xdr:rowOff>
    </xdr:from>
    <xdr:to>
      <xdr:col>72</xdr:col>
      <xdr:colOff>38100</xdr:colOff>
      <xdr:row>38</xdr:row>
      <xdr:rowOff>102436</xdr:rowOff>
    </xdr:to>
    <xdr:sp macro="" textlink="">
      <xdr:nvSpPr>
        <xdr:cNvPr id="539" name="楕円 538">
          <a:extLst>
            <a:ext uri="{FF2B5EF4-FFF2-40B4-BE49-F238E27FC236}">
              <a16:creationId xmlns:a16="http://schemas.microsoft.com/office/drawing/2014/main" id="{0E1CA6E2-49FB-42B0-830A-ACC33A90FE0F}"/>
            </a:ext>
          </a:extLst>
        </xdr:cNvPr>
        <xdr:cNvSpPr/>
      </xdr:nvSpPr>
      <xdr:spPr>
        <a:xfrm>
          <a:off x="13652500" y="65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93563</xdr:rowOff>
    </xdr:from>
    <xdr:ext cx="534377" cy="259045"/>
    <xdr:sp macro="" textlink="">
      <xdr:nvSpPr>
        <xdr:cNvPr id="540" name="テキスト ボックス 539">
          <a:extLst>
            <a:ext uri="{FF2B5EF4-FFF2-40B4-BE49-F238E27FC236}">
              <a16:creationId xmlns:a16="http://schemas.microsoft.com/office/drawing/2014/main" id="{21586464-913B-4AE8-A64B-D1E7EF940515}"/>
            </a:ext>
          </a:extLst>
        </xdr:cNvPr>
        <xdr:cNvSpPr txBox="1"/>
      </xdr:nvSpPr>
      <xdr:spPr>
        <a:xfrm>
          <a:off x="13436111" y="66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2215</xdr:rowOff>
    </xdr:from>
    <xdr:to>
      <xdr:col>67</xdr:col>
      <xdr:colOff>101600</xdr:colOff>
      <xdr:row>38</xdr:row>
      <xdr:rowOff>103815</xdr:rowOff>
    </xdr:to>
    <xdr:sp macro="" textlink="">
      <xdr:nvSpPr>
        <xdr:cNvPr id="541" name="楕円 540">
          <a:extLst>
            <a:ext uri="{FF2B5EF4-FFF2-40B4-BE49-F238E27FC236}">
              <a16:creationId xmlns:a16="http://schemas.microsoft.com/office/drawing/2014/main" id="{1FAF71A8-A1D4-4257-96C4-C8CBB26CDAA3}"/>
            </a:ext>
          </a:extLst>
        </xdr:cNvPr>
        <xdr:cNvSpPr/>
      </xdr:nvSpPr>
      <xdr:spPr>
        <a:xfrm>
          <a:off x="12763500" y="65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94942</xdr:rowOff>
    </xdr:from>
    <xdr:ext cx="534377" cy="259045"/>
    <xdr:sp macro="" textlink="">
      <xdr:nvSpPr>
        <xdr:cNvPr id="542" name="テキスト ボックス 541">
          <a:extLst>
            <a:ext uri="{FF2B5EF4-FFF2-40B4-BE49-F238E27FC236}">
              <a16:creationId xmlns:a16="http://schemas.microsoft.com/office/drawing/2014/main" id="{9ACFD3D0-D7DC-4ACD-BAB1-F5A89098E67F}"/>
            </a:ext>
          </a:extLst>
        </xdr:cNvPr>
        <xdr:cNvSpPr txBox="1"/>
      </xdr:nvSpPr>
      <xdr:spPr>
        <a:xfrm>
          <a:off x="12547111" y="661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1B66F5C6-A427-4A58-AE7E-4BE288632F1D}"/>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6F114767-1271-43E1-A77A-5FEEAF9AEB3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DB766A46-39B7-4A53-B9DE-DA2BADC466E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80B4C2AD-AA8A-4747-914F-CF9869F2CB9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F10C5B7F-3C2F-4DDB-9551-5829273143B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74F4250-B183-4134-B3CF-3F3C0227721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DDD71BCE-DB8F-43AF-9C54-903269D4D2A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8C07A729-0BCE-4AF5-AE02-45165927220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E5AC4802-33A9-4554-ADDA-12B8345FD20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61B5D5C1-A0B8-48A3-A0E0-5999E4A99EA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A9D1B9C6-E224-4E12-892A-3D391278B9B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CB248041-7C0E-4089-855B-F519ECD794D3}"/>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FDA54F95-8C60-4218-982A-D00A64139E85}"/>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a:extLst>
            <a:ext uri="{FF2B5EF4-FFF2-40B4-BE49-F238E27FC236}">
              <a16:creationId xmlns:a16="http://schemas.microsoft.com/office/drawing/2014/main" id="{374C69C5-1171-4FB1-9A73-AE44DCE9467D}"/>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A2112B69-726A-4EF5-A028-42984397A177}"/>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9A045F0A-0894-4CBA-A30B-CFBE14EB5A7E}"/>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D91F1FF6-E624-48B3-A387-7D8B48980306}"/>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852F8671-D599-4B10-AD24-E18E25460078}"/>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2C1AF69A-EAD8-4B6E-9445-F4940BB3CABF}"/>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DBA22387-8026-4D11-836E-CA289813318C}"/>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2D90C03A-AFCF-4C49-8776-CE19D0650BC1}"/>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a:extLst>
            <a:ext uri="{FF2B5EF4-FFF2-40B4-BE49-F238E27FC236}">
              <a16:creationId xmlns:a16="http://schemas.microsoft.com/office/drawing/2014/main" id="{16079192-8856-4335-916B-E0524F42FFF1}"/>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DE4F93A5-1C26-411C-AFA1-29E040AECC8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B4AD2605-F4EA-4CD7-A79D-D1C30646302E}"/>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296F8BA9-EEA0-46FC-A23B-5006EFE59C5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165526</xdr:rowOff>
    </xdr:from>
    <xdr:to>
      <xdr:col>85</xdr:col>
      <xdr:colOff>126364</xdr:colOff>
      <xdr:row>57</xdr:row>
      <xdr:rowOff>160895</xdr:rowOff>
    </xdr:to>
    <xdr:cxnSp macro="">
      <xdr:nvCxnSpPr>
        <xdr:cNvPr id="568" name="直線コネクタ 567">
          <a:extLst>
            <a:ext uri="{FF2B5EF4-FFF2-40B4-BE49-F238E27FC236}">
              <a16:creationId xmlns:a16="http://schemas.microsoft.com/office/drawing/2014/main" id="{937A133B-8AD8-403A-891F-E18DEA64CDB3}"/>
            </a:ext>
          </a:extLst>
        </xdr:cNvPr>
        <xdr:cNvCxnSpPr/>
      </xdr:nvCxnSpPr>
      <xdr:spPr>
        <a:xfrm flipV="1">
          <a:off x="16317595" y="8738026"/>
          <a:ext cx="1269" cy="119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164722</xdr:rowOff>
    </xdr:from>
    <xdr:ext cx="534377" cy="259045"/>
    <xdr:sp macro="" textlink="">
      <xdr:nvSpPr>
        <xdr:cNvPr id="569" name="教育費最小値テキスト">
          <a:extLst>
            <a:ext uri="{FF2B5EF4-FFF2-40B4-BE49-F238E27FC236}">
              <a16:creationId xmlns:a16="http://schemas.microsoft.com/office/drawing/2014/main" id="{A4C90872-B68D-4D10-9AC0-D0004A973BC9}"/>
            </a:ext>
          </a:extLst>
        </xdr:cNvPr>
        <xdr:cNvSpPr txBox="1"/>
      </xdr:nvSpPr>
      <xdr:spPr>
        <a:xfrm>
          <a:off x="16370300" y="99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160895</xdr:rowOff>
    </xdr:from>
    <xdr:to>
      <xdr:col>86</xdr:col>
      <xdr:colOff>25400</xdr:colOff>
      <xdr:row>57</xdr:row>
      <xdr:rowOff>160895</xdr:rowOff>
    </xdr:to>
    <xdr:cxnSp macro="">
      <xdr:nvCxnSpPr>
        <xdr:cNvPr id="570" name="直線コネクタ 569">
          <a:extLst>
            <a:ext uri="{FF2B5EF4-FFF2-40B4-BE49-F238E27FC236}">
              <a16:creationId xmlns:a16="http://schemas.microsoft.com/office/drawing/2014/main" id="{94ADC71B-194B-4602-9126-9B1409C2C0C9}"/>
            </a:ext>
          </a:extLst>
        </xdr:cNvPr>
        <xdr:cNvCxnSpPr/>
      </xdr:nvCxnSpPr>
      <xdr:spPr>
        <a:xfrm>
          <a:off x="16230600" y="99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112203</xdr:rowOff>
    </xdr:from>
    <xdr:ext cx="599010" cy="259045"/>
    <xdr:sp macro="" textlink="">
      <xdr:nvSpPr>
        <xdr:cNvPr id="571" name="教育費最大値テキスト">
          <a:extLst>
            <a:ext uri="{FF2B5EF4-FFF2-40B4-BE49-F238E27FC236}">
              <a16:creationId xmlns:a16="http://schemas.microsoft.com/office/drawing/2014/main" id="{540B1F2A-8ABC-45D1-A793-9F60AC033492}"/>
            </a:ext>
          </a:extLst>
        </xdr:cNvPr>
        <xdr:cNvSpPr txBox="1"/>
      </xdr:nvSpPr>
      <xdr:spPr>
        <a:xfrm>
          <a:off x="16370300" y="851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165526</xdr:rowOff>
    </xdr:from>
    <xdr:to>
      <xdr:col>86</xdr:col>
      <xdr:colOff>25400</xdr:colOff>
      <xdr:row>50</xdr:row>
      <xdr:rowOff>165526</xdr:rowOff>
    </xdr:to>
    <xdr:cxnSp macro="">
      <xdr:nvCxnSpPr>
        <xdr:cNvPr id="572" name="直線コネクタ 571">
          <a:extLst>
            <a:ext uri="{FF2B5EF4-FFF2-40B4-BE49-F238E27FC236}">
              <a16:creationId xmlns:a16="http://schemas.microsoft.com/office/drawing/2014/main" id="{348125B9-AFDC-4F3A-9E0C-28CEE03C5245}"/>
            </a:ext>
          </a:extLst>
        </xdr:cNvPr>
        <xdr:cNvCxnSpPr/>
      </xdr:nvCxnSpPr>
      <xdr:spPr>
        <a:xfrm>
          <a:off x="16230600" y="873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146317</xdr:rowOff>
    </xdr:from>
    <xdr:to>
      <xdr:col>85</xdr:col>
      <xdr:colOff>127000</xdr:colOff>
      <xdr:row>58</xdr:row>
      <xdr:rowOff>62348</xdr:rowOff>
    </xdr:to>
    <xdr:cxnSp macro="">
      <xdr:nvCxnSpPr>
        <xdr:cNvPr id="573" name="直線コネクタ 572">
          <a:extLst>
            <a:ext uri="{FF2B5EF4-FFF2-40B4-BE49-F238E27FC236}">
              <a16:creationId xmlns:a16="http://schemas.microsoft.com/office/drawing/2014/main" id="{517BD4D6-D2A4-47AD-87A3-4CF6FA902B16}"/>
            </a:ext>
          </a:extLst>
        </xdr:cNvPr>
        <xdr:cNvCxnSpPr/>
      </xdr:nvCxnSpPr>
      <xdr:spPr>
        <a:xfrm flipV="1">
          <a:off x="15481300" y="9918967"/>
          <a:ext cx="838200" cy="8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107832</xdr:rowOff>
    </xdr:from>
    <xdr:ext cx="534377" cy="259045"/>
    <xdr:sp macro="" textlink="">
      <xdr:nvSpPr>
        <xdr:cNvPr id="574" name="教育費平均値テキスト">
          <a:extLst>
            <a:ext uri="{FF2B5EF4-FFF2-40B4-BE49-F238E27FC236}">
              <a16:creationId xmlns:a16="http://schemas.microsoft.com/office/drawing/2014/main" id="{EB41D1BE-B11C-48B8-8E28-739CD67BB498}"/>
            </a:ext>
          </a:extLst>
        </xdr:cNvPr>
        <xdr:cNvSpPr txBox="1"/>
      </xdr:nvSpPr>
      <xdr:spPr>
        <a:xfrm>
          <a:off x="16370300" y="93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84955</xdr:rowOff>
    </xdr:from>
    <xdr:to>
      <xdr:col>85</xdr:col>
      <xdr:colOff>177800</xdr:colOff>
      <xdr:row>56</xdr:row>
      <xdr:rowOff>15105</xdr:rowOff>
    </xdr:to>
    <xdr:sp macro="" textlink="">
      <xdr:nvSpPr>
        <xdr:cNvPr id="575" name="フローチャート: 判断 574">
          <a:extLst>
            <a:ext uri="{FF2B5EF4-FFF2-40B4-BE49-F238E27FC236}">
              <a16:creationId xmlns:a16="http://schemas.microsoft.com/office/drawing/2014/main" id="{EC3008D8-0F96-4E2C-A142-5FD02E02D2F7}"/>
            </a:ext>
          </a:extLst>
        </xdr:cNvPr>
        <xdr:cNvSpPr/>
      </xdr:nvSpPr>
      <xdr:spPr>
        <a:xfrm>
          <a:off x="16268700" y="9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58240</xdr:rowOff>
    </xdr:from>
    <xdr:to>
      <xdr:col>81</xdr:col>
      <xdr:colOff>50800</xdr:colOff>
      <xdr:row>58</xdr:row>
      <xdr:rowOff>62348</xdr:rowOff>
    </xdr:to>
    <xdr:cxnSp macro="">
      <xdr:nvCxnSpPr>
        <xdr:cNvPr id="576" name="直線コネクタ 575">
          <a:extLst>
            <a:ext uri="{FF2B5EF4-FFF2-40B4-BE49-F238E27FC236}">
              <a16:creationId xmlns:a16="http://schemas.microsoft.com/office/drawing/2014/main" id="{39AEE7B7-AB36-4EA9-9F1C-444F120953BA}"/>
            </a:ext>
          </a:extLst>
        </xdr:cNvPr>
        <xdr:cNvCxnSpPr/>
      </xdr:nvCxnSpPr>
      <xdr:spPr>
        <a:xfrm>
          <a:off x="14592300" y="10002340"/>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118762</xdr:rowOff>
    </xdr:from>
    <xdr:to>
      <xdr:col>81</xdr:col>
      <xdr:colOff>101600</xdr:colOff>
      <xdr:row>56</xdr:row>
      <xdr:rowOff>48912</xdr:rowOff>
    </xdr:to>
    <xdr:sp macro="" textlink="">
      <xdr:nvSpPr>
        <xdr:cNvPr id="577" name="フローチャート: 判断 576">
          <a:extLst>
            <a:ext uri="{FF2B5EF4-FFF2-40B4-BE49-F238E27FC236}">
              <a16:creationId xmlns:a16="http://schemas.microsoft.com/office/drawing/2014/main" id="{DB583411-C6DB-4556-9FB1-263B0D1A1828}"/>
            </a:ext>
          </a:extLst>
        </xdr:cNvPr>
        <xdr:cNvSpPr/>
      </xdr:nvSpPr>
      <xdr:spPr>
        <a:xfrm>
          <a:off x="15430500" y="95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65439</xdr:rowOff>
    </xdr:from>
    <xdr:ext cx="534377" cy="259045"/>
    <xdr:sp macro="" textlink="">
      <xdr:nvSpPr>
        <xdr:cNvPr id="578" name="テキスト ボックス 577">
          <a:extLst>
            <a:ext uri="{FF2B5EF4-FFF2-40B4-BE49-F238E27FC236}">
              <a16:creationId xmlns:a16="http://schemas.microsoft.com/office/drawing/2014/main" id="{0B7D1BB2-BB63-490D-A586-802E90334531}"/>
            </a:ext>
          </a:extLst>
        </xdr:cNvPr>
        <xdr:cNvSpPr txBox="1"/>
      </xdr:nvSpPr>
      <xdr:spPr>
        <a:xfrm>
          <a:off x="15214111" y="932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19816</xdr:rowOff>
    </xdr:from>
    <xdr:to>
      <xdr:col>76</xdr:col>
      <xdr:colOff>114300</xdr:colOff>
      <xdr:row>58</xdr:row>
      <xdr:rowOff>58240</xdr:rowOff>
    </xdr:to>
    <xdr:cxnSp macro="">
      <xdr:nvCxnSpPr>
        <xdr:cNvPr id="579" name="直線コネクタ 578">
          <a:extLst>
            <a:ext uri="{FF2B5EF4-FFF2-40B4-BE49-F238E27FC236}">
              <a16:creationId xmlns:a16="http://schemas.microsoft.com/office/drawing/2014/main" id="{DEC657A1-C6CC-479D-A760-B35B49F7E1F2}"/>
            </a:ext>
          </a:extLst>
        </xdr:cNvPr>
        <xdr:cNvCxnSpPr/>
      </xdr:nvCxnSpPr>
      <xdr:spPr>
        <a:xfrm>
          <a:off x="13703300" y="9963916"/>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100898</xdr:rowOff>
    </xdr:from>
    <xdr:to>
      <xdr:col>76</xdr:col>
      <xdr:colOff>165100</xdr:colOff>
      <xdr:row>56</xdr:row>
      <xdr:rowOff>31048</xdr:rowOff>
    </xdr:to>
    <xdr:sp macro="" textlink="">
      <xdr:nvSpPr>
        <xdr:cNvPr id="580" name="フローチャート: 判断 579">
          <a:extLst>
            <a:ext uri="{FF2B5EF4-FFF2-40B4-BE49-F238E27FC236}">
              <a16:creationId xmlns:a16="http://schemas.microsoft.com/office/drawing/2014/main" id="{788F427F-9452-401C-AFAA-520E90689F6A}"/>
            </a:ext>
          </a:extLst>
        </xdr:cNvPr>
        <xdr:cNvSpPr/>
      </xdr:nvSpPr>
      <xdr:spPr>
        <a:xfrm>
          <a:off x="14541500" y="95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47575</xdr:rowOff>
    </xdr:from>
    <xdr:ext cx="534377" cy="259045"/>
    <xdr:sp macro="" textlink="">
      <xdr:nvSpPr>
        <xdr:cNvPr id="581" name="テキスト ボックス 580">
          <a:extLst>
            <a:ext uri="{FF2B5EF4-FFF2-40B4-BE49-F238E27FC236}">
              <a16:creationId xmlns:a16="http://schemas.microsoft.com/office/drawing/2014/main" id="{F36B1728-59B6-4A1D-A6C9-1317F24EA66D}"/>
            </a:ext>
          </a:extLst>
        </xdr:cNvPr>
        <xdr:cNvSpPr txBox="1"/>
      </xdr:nvSpPr>
      <xdr:spPr>
        <a:xfrm>
          <a:off x="14325111" y="93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136976</xdr:rowOff>
    </xdr:from>
    <xdr:to>
      <xdr:col>71</xdr:col>
      <xdr:colOff>177800</xdr:colOff>
      <xdr:row>58</xdr:row>
      <xdr:rowOff>19816</xdr:rowOff>
    </xdr:to>
    <xdr:cxnSp macro="">
      <xdr:nvCxnSpPr>
        <xdr:cNvPr id="582" name="直線コネクタ 581">
          <a:extLst>
            <a:ext uri="{FF2B5EF4-FFF2-40B4-BE49-F238E27FC236}">
              <a16:creationId xmlns:a16="http://schemas.microsoft.com/office/drawing/2014/main" id="{198EAE4D-7E7B-4491-A1DA-E07BD2056D18}"/>
            </a:ext>
          </a:extLst>
        </xdr:cNvPr>
        <xdr:cNvCxnSpPr/>
      </xdr:nvCxnSpPr>
      <xdr:spPr>
        <a:xfrm>
          <a:off x="12814300" y="9909626"/>
          <a:ext cx="889000" cy="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124830</xdr:rowOff>
    </xdr:from>
    <xdr:to>
      <xdr:col>72</xdr:col>
      <xdr:colOff>38100</xdr:colOff>
      <xdr:row>56</xdr:row>
      <xdr:rowOff>54980</xdr:rowOff>
    </xdr:to>
    <xdr:sp macro="" textlink="">
      <xdr:nvSpPr>
        <xdr:cNvPr id="583" name="フローチャート: 判断 582">
          <a:extLst>
            <a:ext uri="{FF2B5EF4-FFF2-40B4-BE49-F238E27FC236}">
              <a16:creationId xmlns:a16="http://schemas.microsoft.com/office/drawing/2014/main" id="{7C22F660-EE62-44FF-8FCD-40EB30D3267F}"/>
            </a:ext>
          </a:extLst>
        </xdr:cNvPr>
        <xdr:cNvSpPr/>
      </xdr:nvSpPr>
      <xdr:spPr>
        <a:xfrm>
          <a:off x="13652500" y="955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71507</xdr:rowOff>
    </xdr:from>
    <xdr:ext cx="534377" cy="259045"/>
    <xdr:sp macro="" textlink="">
      <xdr:nvSpPr>
        <xdr:cNvPr id="584" name="テキスト ボックス 583">
          <a:extLst>
            <a:ext uri="{FF2B5EF4-FFF2-40B4-BE49-F238E27FC236}">
              <a16:creationId xmlns:a16="http://schemas.microsoft.com/office/drawing/2014/main" id="{B1DEAAF6-D160-4E19-9980-C659038CA651}"/>
            </a:ext>
          </a:extLst>
        </xdr:cNvPr>
        <xdr:cNvSpPr txBox="1"/>
      </xdr:nvSpPr>
      <xdr:spPr>
        <a:xfrm>
          <a:off x="13436111" y="932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127096</xdr:rowOff>
    </xdr:from>
    <xdr:to>
      <xdr:col>67</xdr:col>
      <xdr:colOff>101600</xdr:colOff>
      <xdr:row>56</xdr:row>
      <xdr:rowOff>57246</xdr:rowOff>
    </xdr:to>
    <xdr:sp macro="" textlink="">
      <xdr:nvSpPr>
        <xdr:cNvPr id="585" name="フローチャート: 判断 584">
          <a:extLst>
            <a:ext uri="{FF2B5EF4-FFF2-40B4-BE49-F238E27FC236}">
              <a16:creationId xmlns:a16="http://schemas.microsoft.com/office/drawing/2014/main" id="{8757F784-26D2-44FF-BBE4-734970E9F764}"/>
            </a:ext>
          </a:extLst>
        </xdr:cNvPr>
        <xdr:cNvSpPr/>
      </xdr:nvSpPr>
      <xdr:spPr>
        <a:xfrm>
          <a:off x="12763500" y="95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73773</xdr:rowOff>
    </xdr:from>
    <xdr:ext cx="534377" cy="259045"/>
    <xdr:sp macro="" textlink="">
      <xdr:nvSpPr>
        <xdr:cNvPr id="586" name="テキスト ボックス 585">
          <a:extLst>
            <a:ext uri="{FF2B5EF4-FFF2-40B4-BE49-F238E27FC236}">
              <a16:creationId xmlns:a16="http://schemas.microsoft.com/office/drawing/2014/main" id="{5E32B147-F302-44B9-B5D0-6E2D2475DFA8}"/>
            </a:ext>
          </a:extLst>
        </xdr:cNvPr>
        <xdr:cNvSpPr txBox="1"/>
      </xdr:nvSpPr>
      <xdr:spPr>
        <a:xfrm>
          <a:off x="12547111" y="93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1E157FFE-DA98-4144-99B9-5FA1204DEC6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695C75F-D7F7-4790-86B5-7D1F90C2ED8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2C4CD01-843C-422D-87FD-51129203B5B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D866D3A-BDFB-491E-BEC1-383E0BD0DB8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5F79DE89-3733-4575-A067-57509F80691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95517</xdr:rowOff>
    </xdr:from>
    <xdr:to>
      <xdr:col>85</xdr:col>
      <xdr:colOff>177800</xdr:colOff>
      <xdr:row>58</xdr:row>
      <xdr:rowOff>25667</xdr:rowOff>
    </xdr:to>
    <xdr:sp macro="" textlink="">
      <xdr:nvSpPr>
        <xdr:cNvPr id="592" name="楕円 591">
          <a:extLst>
            <a:ext uri="{FF2B5EF4-FFF2-40B4-BE49-F238E27FC236}">
              <a16:creationId xmlns:a16="http://schemas.microsoft.com/office/drawing/2014/main" id="{8768FB16-1168-43C9-B0AE-D64E4054D99F}"/>
            </a:ext>
          </a:extLst>
        </xdr:cNvPr>
        <xdr:cNvSpPr/>
      </xdr:nvSpPr>
      <xdr:spPr>
        <a:xfrm>
          <a:off x="16268700" y="98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10444</xdr:rowOff>
    </xdr:from>
    <xdr:ext cx="534377" cy="259045"/>
    <xdr:sp macro="" textlink="">
      <xdr:nvSpPr>
        <xdr:cNvPr id="593" name="教育費該当値テキスト">
          <a:extLst>
            <a:ext uri="{FF2B5EF4-FFF2-40B4-BE49-F238E27FC236}">
              <a16:creationId xmlns:a16="http://schemas.microsoft.com/office/drawing/2014/main" id="{AAB51A5D-21AA-48B7-AA97-A3E5EF95F0D7}"/>
            </a:ext>
          </a:extLst>
        </xdr:cNvPr>
        <xdr:cNvSpPr txBox="1"/>
      </xdr:nvSpPr>
      <xdr:spPr>
        <a:xfrm>
          <a:off x="16370300" y="97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11548</xdr:rowOff>
    </xdr:from>
    <xdr:to>
      <xdr:col>81</xdr:col>
      <xdr:colOff>101600</xdr:colOff>
      <xdr:row>58</xdr:row>
      <xdr:rowOff>113148</xdr:rowOff>
    </xdr:to>
    <xdr:sp macro="" textlink="">
      <xdr:nvSpPr>
        <xdr:cNvPr id="594" name="楕円 593">
          <a:extLst>
            <a:ext uri="{FF2B5EF4-FFF2-40B4-BE49-F238E27FC236}">
              <a16:creationId xmlns:a16="http://schemas.microsoft.com/office/drawing/2014/main" id="{11672181-AD9B-4359-B445-724429926E22}"/>
            </a:ext>
          </a:extLst>
        </xdr:cNvPr>
        <xdr:cNvSpPr/>
      </xdr:nvSpPr>
      <xdr:spPr>
        <a:xfrm>
          <a:off x="15430500" y="99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104275</xdr:rowOff>
    </xdr:from>
    <xdr:ext cx="534377" cy="259045"/>
    <xdr:sp macro="" textlink="">
      <xdr:nvSpPr>
        <xdr:cNvPr id="595" name="テキスト ボックス 594">
          <a:extLst>
            <a:ext uri="{FF2B5EF4-FFF2-40B4-BE49-F238E27FC236}">
              <a16:creationId xmlns:a16="http://schemas.microsoft.com/office/drawing/2014/main" id="{FD0983AD-5B4A-48E0-A994-05E49B500666}"/>
            </a:ext>
          </a:extLst>
        </xdr:cNvPr>
        <xdr:cNvSpPr txBox="1"/>
      </xdr:nvSpPr>
      <xdr:spPr>
        <a:xfrm>
          <a:off x="15214111" y="100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7440</xdr:rowOff>
    </xdr:from>
    <xdr:to>
      <xdr:col>76</xdr:col>
      <xdr:colOff>165100</xdr:colOff>
      <xdr:row>58</xdr:row>
      <xdr:rowOff>109040</xdr:rowOff>
    </xdr:to>
    <xdr:sp macro="" textlink="">
      <xdr:nvSpPr>
        <xdr:cNvPr id="596" name="楕円 595">
          <a:extLst>
            <a:ext uri="{FF2B5EF4-FFF2-40B4-BE49-F238E27FC236}">
              <a16:creationId xmlns:a16="http://schemas.microsoft.com/office/drawing/2014/main" id="{88FA490F-B09A-4C49-9D5D-EE4F082220FC}"/>
            </a:ext>
          </a:extLst>
        </xdr:cNvPr>
        <xdr:cNvSpPr/>
      </xdr:nvSpPr>
      <xdr:spPr>
        <a:xfrm>
          <a:off x="14541500" y="99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100167</xdr:rowOff>
    </xdr:from>
    <xdr:ext cx="534377" cy="259045"/>
    <xdr:sp macro="" textlink="">
      <xdr:nvSpPr>
        <xdr:cNvPr id="597" name="テキスト ボックス 596">
          <a:extLst>
            <a:ext uri="{FF2B5EF4-FFF2-40B4-BE49-F238E27FC236}">
              <a16:creationId xmlns:a16="http://schemas.microsoft.com/office/drawing/2014/main" id="{B799AAB2-E64C-429D-BEF0-958D0EC88C0D}"/>
            </a:ext>
          </a:extLst>
        </xdr:cNvPr>
        <xdr:cNvSpPr txBox="1"/>
      </xdr:nvSpPr>
      <xdr:spPr>
        <a:xfrm>
          <a:off x="14325111" y="10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140466</xdr:rowOff>
    </xdr:from>
    <xdr:to>
      <xdr:col>72</xdr:col>
      <xdr:colOff>38100</xdr:colOff>
      <xdr:row>58</xdr:row>
      <xdr:rowOff>70616</xdr:rowOff>
    </xdr:to>
    <xdr:sp macro="" textlink="">
      <xdr:nvSpPr>
        <xdr:cNvPr id="598" name="楕円 597">
          <a:extLst>
            <a:ext uri="{FF2B5EF4-FFF2-40B4-BE49-F238E27FC236}">
              <a16:creationId xmlns:a16="http://schemas.microsoft.com/office/drawing/2014/main" id="{62F47B39-6B66-47AE-B482-D7623039CA25}"/>
            </a:ext>
          </a:extLst>
        </xdr:cNvPr>
        <xdr:cNvSpPr/>
      </xdr:nvSpPr>
      <xdr:spPr>
        <a:xfrm>
          <a:off x="13652500" y="99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61743</xdr:rowOff>
    </xdr:from>
    <xdr:ext cx="534377" cy="259045"/>
    <xdr:sp macro="" textlink="">
      <xdr:nvSpPr>
        <xdr:cNvPr id="599" name="テキスト ボックス 598">
          <a:extLst>
            <a:ext uri="{FF2B5EF4-FFF2-40B4-BE49-F238E27FC236}">
              <a16:creationId xmlns:a16="http://schemas.microsoft.com/office/drawing/2014/main" id="{C899EC3F-C68C-49F7-A759-A7EE3899D7EA}"/>
            </a:ext>
          </a:extLst>
        </xdr:cNvPr>
        <xdr:cNvSpPr txBox="1"/>
      </xdr:nvSpPr>
      <xdr:spPr>
        <a:xfrm>
          <a:off x="13436111" y="100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86176</xdr:rowOff>
    </xdr:from>
    <xdr:to>
      <xdr:col>67</xdr:col>
      <xdr:colOff>101600</xdr:colOff>
      <xdr:row>58</xdr:row>
      <xdr:rowOff>16326</xdr:rowOff>
    </xdr:to>
    <xdr:sp macro="" textlink="">
      <xdr:nvSpPr>
        <xdr:cNvPr id="600" name="楕円 599">
          <a:extLst>
            <a:ext uri="{FF2B5EF4-FFF2-40B4-BE49-F238E27FC236}">
              <a16:creationId xmlns:a16="http://schemas.microsoft.com/office/drawing/2014/main" id="{331FB15F-4DD5-460E-BD6C-908FEFAE3B4B}"/>
            </a:ext>
          </a:extLst>
        </xdr:cNvPr>
        <xdr:cNvSpPr/>
      </xdr:nvSpPr>
      <xdr:spPr>
        <a:xfrm>
          <a:off x="12763500" y="985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7453</xdr:rowOff>
    </xdr:from>
    <xdr:ext cx="534377" cy="259045"/>
    <xdr:sp macro="" textlink="">
      <xdr:nvSpPr>
        <xdr:cNvPr id="601" name="テキスト ボックス 600">
          <a:extLst>
            <a:ext uri="{FF2B5EF4-FFF2-40B4-BE49-F238E27FC236}">
              <a16:creationId xmlns:a16="http://schemas.microsoft.com/office/drawing/2014/main" id="{007F53F8-265D-45FF-BE35-DF415AAC713D}"/>
            </a:ext>
          </a:extLst>
        </xdr:cNvPr>
        <xdr:cNvSpPr txBox="1"/>
      </xdr:nvSpPr>
      <xdr:spPr>
        <a:xfrm>
          <a:off x="12547111" y="99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5EA8CC33-9B47-4E2E-A468-133E8848250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A62339AE-BDB2-496B-8C4B-1C26F423261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501E3A62-3ED2-48E4-9D53-35716B30D00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FB240198-D282-48D2-9937-1F42451F56D2}"/>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53EDD472-9A69-4E86-A4B5-3E49C636FA6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D1E88F78-567F-4E56-85F7-84446B56B32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C2A6FC1B-6495-4EA6-B6BD-45E42C16C8D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DEF04C70-C149-494E-86B7-B82B2C9701F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4648DA5-3DA5-4CE9-ADFC-9028F3AD682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1FE7BC5C-7C81-4282-8CD1-59719F84750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1641A27F-1ADE-4BB1-BEDC-A061603B351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F3954525-DB2D-4B42-9D9A-CBF7BC80659A}"/>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9661B60F-B129-4D23-BA61-033F08DC1FDE}"/>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857D2E2E-1210-4F2F-9AAF-E6F4B2AB1124}"/>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408D4F96-BBE9-4AF5-ACF1-24DD42A79656}"/>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F9F7B244-818F-46EC-8626-517E19F7B7AA}"/>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31A39DB5-CB9B-4CA2-B21F-B505BAEF9A4F}"/>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D4CA60A2-DD3B-4554-A8DD-56011ECE838B}"/>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5D7FD8A0-D4F7-412A-A2C8-4A8D4D567C6A}"/>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5BD8395-E098-4D0D-BE0A-6D90227B5C47}"/>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ED8EEDF-4680-4839-B619-1BEB18A65E84}"/>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9308D4E4-7E02-4DF1-AE2E-BCA197FC3698}"/>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5183BCB-4E2C-4E54-A210-A9A1CD568A1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F9C51BE7-AB36-481C-8292-C3BFD243322B}"/>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597D0EDE-828A-4656-A54A-9E2FE248386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524A343F-91C7-4FC4-BE39-8220AA00EF64}"/>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633155CC-26B3-4AAE-9815-EEF8142A1857}"/>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2D4CBF07-E978-4B46-9E50-C70577327807}"/>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30" name="災害復旧費最大値テキスト">
          <a:extLst>
            <a:ext uri="{FF2B5EF4-FFF2-40B4-BE49-F238E27FC236}">
              <a16:creationId xmlns:a16="http://schemas.microsoft.com/office/drawing/2014/main" id="{C5917504-BF0E-404E-9C34-5784D85AA724}"/>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1" name="直線コネクタ 630">
          <a:extLst>
            <a:ext uri="{FF2B5EF4-FFF2-40B4-BE49-F238E27FC236}">
              <a16:creationId xmlns:a16="http://schemas.microsoft.com/office/drawing/2014/main" id="{1F8FA961-9953-45B5-9135-070BE10BD2BB}"/>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96230</xdr:rowOff>
    </xdr:from>
    <xdr:to>
      <xdr:col>85</xdr:col>
      <xdr:colOff>127000</xdr:colOff>
      <xdr:row>79</xdr:row>
      <xdr:rowOff>96403</xdr:rowOff>
    </xdr:to>
    <xdr:cxnSp macro="">
      <xdr:nvCxnSpPr>
        <xdr:cNvPr id="632" name="直線コネクタ 631">
          <a:extLst>
            <a:ext uri="{FF2B5EF4-FFF2-40B4-BE49-F238E27FC236}">
              <a16:creationId xmlns:a16="http://schemas.microsoft.com/office/drawing/2014/main" id="{886B5477-5488-4C09-A8FA-5CDA5522889C}"/>
            </a:ext>
          </a:extLst>
        </xdr:cNvPr>
        <xdr:cNvCxnSpPr/>
      </xdr:nvCxnSpPr>
      <xdr:spPr>
        <a:xfrm flipV="1">
          <a:off x="15481300" y="13640780"/>
          <a:ext cx="8382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3" name="災害復旧費平均値テキスト">
          <a:extLst>
            <a:ext uri="{FF2B5EF4-FFF2-40B4-BE49-F238E27FC236}">
              <a16:creationId xmlns:a16="http://schemas.microsoft.com/office/drawing/2014/main" id="{4EBE5644-0E88-4D98-8FCA-4CAA425C7B22}"/>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4" name="フローチャート: 判断 633">
          <a:extLst>
            <a:ext uri="{FF2B5EF4-FFF2-40B4-BE49-F238E27FC236}">
              <a16:creationId xmlns:a16="http://schemas.microsoft.com/office/drawing/2014/main" id="{AA25F937-BB61-44B5-9132-0FC3EF14C0BC}"/>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96034</xdr:rowOff>
    </xdr:from>
    <xdr:to>
      <xdr:col>81</xdr:col>
      <xdr:colOff>50800</xdr:colOff>
      <xdr:row>79</xdr:row>
      <xdr:rowOff>96403</xdr:rowOff>
    </xdr:to>
    <xdr:cxnSp macro="">
      <xdr:nvCxnSpPr>
        <xdr:cNvPr id="635" name="直線コネクタ 634">
          <a:extLst>
            <a:ext uri="{FF2B5EF4-FFF2-40B4-BE49-F238E27FC236}">
              <a16:creationId xmlns:a16="http://schemas.microsoft.com/office/drawing/2014/main" id="{88DC80A1-E095-4F7C-A279-F36D9E8F5917}"/>
            </a:ext>
          </a:extLst>
        </xdr:cNvPr>
        <xdr:cNvCxnSpPr/>
      </xdr:nvCxnSpPr>
      <xdr:spPr>
        <a:xfrm>
          <a:off x="14592300" y="13640584"/>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6" name="フローチャート: 判断 635">
          <a:extLst>
            <a:ext uri="{FF2B5EF4-FFF2-40B4-BE49-F238E27FC236}">
              <a16:creationId xmlns:a16="http://schemas.microsoft.com/office/drawing/2014/main" id="{D8C73790-8CEC-46A9-96F0-00FE761A586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7" name="テキスト ボックス 636">
          <a:extLst>
            <a:ext uri="{FF2B5EF4-FFF2-40B4-BE49-F238E27FC236}">
              <a16:creationId xmlns:a16="http://schemas.microsoft.com/office/drawing/2014/main" id="{4EA0D0A4-C9F5-44A1-93C4-2410E9A2F2B9}"/>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96034</xdr:rowOff>
    </xdr:from>
    <xdr:to>
      <xdr:col>76</xdr:col>
      <xdr:colOff>114300</xdr:colOff>
      <xdr:row>79</xdr:row>
      <xdr:rowOff>97867</xdr:rowOff>
    </xdr:to>
    <xdr:cxnSp macro="">
      <xdr:nvCxnSpPr>
        <xdr:cNvPr id="638" name="直線コネクタ 637">
          <a:extLst>
            <a:ext uri="{FF2B5EF4-FFF2-40B4-BE49-F238E27FC236}">
              <a16:creationId xmlns:a16="http://schemas.microsoft.com/office/drawing/2014/main" id="{A57E3277-DA37-4D48-8AA4-4DD0A37F8947}"/>
            </a:ext>
          </a:extLst>
        </xdr:cNvPr>
        <xdr:cNvCxnSpPr/>
      </xdr:nvCxnSpPr>
      <xdr:spPr>
        <a:xfrm flipV="1">
          <a:off x="13703300" y="13640584"/>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9" name="フローチャート: 判断 638">
          <a:extLst>
            <a:ext uri="{FF2B5EF4-FFF2-40B4-BE49-F238E27FC236}">
              <a16:creationId xmlns:a16="http://schemas.microsoft.com/office/drawing/2014/main" id="{BBFB976A-E1C6-487A-AEA4-9C86F999A786}"/>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40" name="テキスト ボックス 639">
          <a:extLst>
            <a:ext uri="{FF2B5EF4-FFF2-40B4-BE49-F238E27FC236}">
              <a16:creationId xmlns:a16="http://schemas.microsoft.com/office/drawing/2014/main" id="{312565AB-A662-4A76-B3E6-A5F050A5DA6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92047</xdr:rowOff>
    </xdr:from>
    <xdr:to>
      <xdr:col>71</xdr:col>
      <xdr:colOff>177800</xdr:colOff>
      <xdr:row>79</xdr:row>
      <xdr:rowOff>97867</xdr:rowOff>
    </xdr:to>
    <xdr:cxnSp macro="">
      <xdr:nvCxnSpPr>
        <xdr:cNvPr id="641" name="直線コネクタ 640">
          <a:extLst>
            <a:ext uri="{FF2B5EF4-FFF2-40B4-BE49-F238E27FC236}">
              <a16:creationId xmlns:a16="http://schemas.microsoft.com/office/drawing/2014/main" id="{0A26C91B-228B-4BFF-87EA-16B945D4D34A}"/>
            </a:ext>
          </a:extLst>
        </xdr:cNvPr>
        <xdr:cNvCxnSpPr/>
      </xdr:nvCxnSpPr>
      <xdr:spPr>
        <a:xfrm>
          <a:off x="12814300" y="13636597"/>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2" name="フローチャート: 判断 641">
          <a:extLst>
            <a:ext uri="{FF2B5EF4-FFF2-40B4-BE49-F238E27FC236}">
              <a16:creationId xmlns:a16="http://schemas.microsoft.com/office/drawing/2014/main" id="{D8558EFA-56A5-4A1F-9F87-937CABE9504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3" name="テキスト ボックス 642">
          <a:extLst>
            <a:ext uri="{FF2B5EF4-FFF2-40B4-BE49-F238E27FC236}">
              <a16:creationId xmlns:a16="http://schemas.microsoft.com/office/drawing/2014/main" id="{3694BAB6-2503-408F-A499-4C446BAD3CFF}"/>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4" name="フローチャート: 判断 643">
          <a:extLst>
            <a:ext uri="{FF2B5EF4-FFF2-40B4-BE49-F238E27FC236}">
              <a16:creationId xmlns:a16="http://schemas.microsoft.com/office/drawing/2014/main" id="{67EB0204-B968-4B1F-92BB-827C121EE8EA}"/>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5" name="テキスト ボックス 644">
          <a:extLst>
            <a:ext uri="{FF2B5EF4-FFF2-40B4-BE49-F238E27FC236}">
              <a16:creationId xmlns:a16="http://schemas.microsoft.com/office/drawing/2014/main" id="{275ECBCE-E899-4DCE-B156-85B1D80D93A5}"/>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9CE70EF1-C45B-4197-8625-6DD7F61C900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22DA797-9117-4C1E-8273-F2C83ED2E63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2E146155-80FD-419B-BAE2-A4FC10A8652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77397D76-B577-41C0-A5DC-CD7C0F7F7FC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95DE1A2F-E0BE-4679-B390-E7339B0E0F1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45430</xdr:rowOff>
    </xdr:from>
    <xdr:to>
      <xdr:col>85</xdr:col>
      <xdr:colOff>177800</xdr:colOff>
      <xdr:row>79</xdr:row>
      <xdr:rowOff>147030</xdr:rowOff>
    </xdr:to>
    <xdr:sp macro="" textlink="">
      <xdr:nvSpPr>
        <xdr:cNvPr id="651" name="楕円 650">
          <a:extLst>
            <a:ext uri="{FF2B5EF4-FFF2-40B4-BE49-F238E27FC236}">
              <a16:creationId xmlns:a16="http://schemas.microsoft.com/office/drawing/2014/main" id="{67D098D8-F060-46AA-9A80-D2404710556F}"/>
            </a:ext>
          </a:extLst>
        </xdr:cNvPr>
        <xdr:cNvSpPr/>
      </xdr:nvSpPr>
      <xdr:spPr>
        <a:xfrm>
          <a:off x="16268700" y="135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2" name="災害復旧費該当値テキスト">
          <a:extLst>
            <a:ext uri="{FF2B5EF4-FFF2-40B4-BE49-F238E27FC236}">
              <a16:creationId xmlns:a16="http://schemas.microsoft.com/office/drawing/2014/main" id="{79104DA4-2A51-4A7A-B66A-C5B28203D58B}"/>
            </a:ext>
          </a:extLst>
        </xdr:cNvPr>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45603</xdr:rowOff>
    </xdr:from>
    <xdr:to>
      <xdr:col>81</xdr:col>
      <xdr:colOff>101600</xdr:colOff>
      <xdr:row>79</xdr:row>
      <xdr:rowOff>147203</xdr:rowOff>
    </xdr:to>
    <xdr:sp macro="" textlink="">
      <xdr:nvSpPr>
        <xdr:cNvPr id="653" name="楕円 652">
          <a:extLst>
            <a:ext uri="{FF2B5EF4-FFF2-40B4-BE49-F238E27FC236}">
              <a16:creationId xmlns:a16="http://schemas.microsoft.com/office/drawing/2014/main" id="{847AEDA0-9947-40B7-94F7-2FFD5B1245AC}"/>
            </a:ext>
          </a:extLst>
        </xdr:cNvPr>
        <xdr:cNvSpPr/>
      </xdr:nvSpPr>
      <xdr:spPr>
        <a:xfrm>
          <a:off x="15430500" y="1359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138330</xdr:rowOff>
    </xdr:from>
    <xdr:ext cx="378565" cy="259045"/>
    <xdr:sp macro="" textlink="">
      <xdr:nvSpPr>
        <xdr:cNvPr id="654" name="テキスト ボックス 653">
          <a:extLst>
            <a:ext uri="{FF2B5EF4-FFF2-40B4-BE49-F238E27FC236}">
              <a16:creationId xmlns:a16="http://schemas.microsoft.com/office/drawing/2014/main" id="{895DF439-5D6B-4BC2-8C65-53AFD93D49AC}"/>
            </a:ext>
          </a:extLst>
        </xdr:cNvPr>
        <xdr:cNvSpPr txBox="1"/>
      </xdr:nvSpPr>
      <xdr:spPr>
        <a:xfrm>
          <a:off x="15292017" y="13682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45234</xdr:rowOff>
    </xdr:from>
    <xdr:to>
      <xdr:col>76</xdr:col>
      <xdr:colOff>165100</xdr:colOff>
      <xdr:row>79</xdr:row>
      <xdr:rowOff>146834</xdr:rowOff>
    </xdr:to>
    <xdr:sp macro="" textlink="">
      <xdr:nvSpPr>
        <xdr:cNvPr id="655" name="楕円 654">
          <a:extLst>
            <a:ext uri="{FF2B5EF4-FFF2-40B4-BE49-F238E27FC236}">
              <a16:creationId xmlns:a16="http://schemas.microsoft.com/office/drawing/2014/main" id="{828769D6-F1A8-4D90-8576-AE75C6C0ED84}"/>
            </a:ext>
          </a:extLst>
        </xdr:cNvPr>
        <xdr:cNvSpPr/>
      </xdr:nvSpPr>
      <xdr:spPr>
        <a:xfrm>
          <a:off x="14541500" y="135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137961</xdr:rowOff>
    </xdr:from>
    <xdr:ext cx="378565" cy="259045"/>
    <xdr:sp macro="" textlink="">
      <xdr:nvSpPr>
        <xdr:cNvPr id="656" name="テキスト ボックス 655">
          <a:extLst>
            <a:ext uri="{FF2B5EF4-FFF2-40B4-BE49-F238E27FC236}">
              <a16:creationId xmlns:a16="http://schemas.microsoft.com/office/drawing/2014/main" id="{2C44B054-9568-4DCF-8DAE-6A5A7BBC2A2B}"/>
            </a:ext>
          </a:extLst>
        </xdr:cNvPr>
        <xdr:cNvSpPr txBox="1"/>
      </xdr:nvSpPr>
      <xdr:spPr>
        <a:xfrm>
          <a:off x="14403017" y="1368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47067</xdr:rowOff>
    </xdr:from>
    <xdr:to>
      <xdr:col>72</xdr:col>
      <xdr:colOff>38100</xdr:colOff>
      <xdr:row>79</xdr:row>
      <xdr:rowOff>148667</xdr:rowOff>
    </xdr:to>
    <xdr:sp macro="" textlink="">
      <xdr:nvSpPr>
        <xdr:cNvPr id="657" name="楕円 656">
          <a:extLst>
            <a:ext uri="{FF2B5EF4-FFF2-40B4-BE49-F238E27FC236}">
              <a16:creationId xmlns:a16="http://schemas.microsoft.com/office/drawing/2014/main" id="{0AFA8465-59A5-4876-9761-67793143EC64}"/>
            </a:ext>
          </a:extLst>
        </xdr:cNvPr>
        <xdr:cNvSpPr/>
      </xdr:nvSpPr>
      <xdr:spPr>
        <a:xfrm>
          <a:off x="13652500" y="135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139794</xdr:rowOff>
    </xdr:from>
    <xdr:ext cx="378565" cy="259045"/>
    <xdr:sp macro="" textlink="">
      <xdr:nvSpPr>
        <xdr:cNvPr id="658" name="テキスト ボックス 657">
          <a:extLst>
            <a:ext uri="{FF2B5EF4-FFF2-40B4-BE49-F238E27FC236}">
              <a16:creationId xmlns:a16="http://schemas.microsoft.com/office/drawing/2014/main" id="{56A937B7-6CB5-4F0A-ADC0-B0EBDD7F1258}"/>
            </a:ext>
          </a:extLst>
        </xdr:cNvPr>
        <xdr:cNvSpPr txBox="1"/>
      </xdr:nvSpPr>
      <xdr:spPr>
        <a:xfrm>
          <a:off x="13514017" y="13684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41247</xdr:rowOff>
    </xdr:from>
    <xdr:to>
      <xdr:col>67</xdr:col>
      <xdr:colOff>101600</xdr:colOff>
      <xdr:row>79</xdr:row>
      <xdr:rowOff>142847</xdr:rowOff>
    </xdr:to>
    <xdr:sp macro="" textlink="">
      <xdr:nvSpPr>
        <xdr:cNvPr id="659" name="楕円 658">
          <a:extLst>
            <a:ext uri="{FF2B5EF4-FFF2-40B4-BE49-F238E27FC236}">
              <a16:creationId xmlns:a16="http://schemas.microsoft.com/office/drawing/2014/main" id="{4C6636B1-6B69-422A-A3F5-0346826F063B}"/>
            </a:ext>
          </a:extLst>
        </xdr:cNvPr>
        <xdr:cNvSpPr/>
      </xdr:nvSpPr>
      <xdr:spPr>
        <a:xfrm>
          <a:off x="12763500" y="135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133974</xdr:rowOff>
    </xdr:from>
    <xdr:ext cx="469744" cy="259045"/>
    <xdr:sp macro="" textlink="">
      <xdr:nvSpPr>
        <xdr:cNvPr id="660" name="テキスト ボックス 659">
          <a:extLst>
            <a:ext uri="{FF2B5EF4-FFF2-40B4-BE49-F238E27FC236}">
              <a16:creationId xmlns:a16="http://schemas.microsoft.com/office/drawing/2014/main" id="{981DEFF2-A6E0-4E44-9DAF-FA4495357170}"/>
            </a:ext>
          </a:extLst>
        </xdr:cNvPr>
        <xdr:cNvSpPr txBox="1"/>
      </xdr:nvSpPr>
      <xdr:spPr>
        <a:xfrm>
          <a:off x="12579428" y="1367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E507FD38-8631-4F51-8D11-F87DB6C7D91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A208889B-759A-4241-ADC8-FADECDBA03E6}"/>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9DAC9C3-FDAA-4791-A1EC-81B67711D18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D0439A8D-14D5-4A49-94AB-AFBBBB537C07}"/>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F234F28D-5611-42D9-B311-EE06F154B09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7DC7C7AB-BA98-4A9C-8D0E-E6115FDB5EC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85235EEE-BCA8-4026-AB94-136FB7DD9B5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9EDBFD51-52A1-44D8-A64B-9EC07040558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5766DE33-3EE8-4F2F-AD45-E3C607D7530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2B668F7-B53A-4EFA-8CBA-94ED71172FD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382037B2-EC98-41D6-B226-41F5B1833868}"/>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643CD340-2F0D-4BA8-97CB-64B14716F4CA}"/>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BDD9A487-DA0D-47C2-B2AA-CDF7A97BE91E}"/>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96235432-5D05-4198-A419-23DB304341FF}"/>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B2585B46-F6A1-4552-A43A-4B09F4139F86}"/>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9D128FD6-1908-4621-8C5B-D1B2E1DE1EF3}"/>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E89F5651-8C11-44C8-BA16-9B120AE0105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270FB3F6-3F1E-4FFA-9EC1-00E45D42932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6BC28F7E-44A9-425C-8427-CC202468CAE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F5EC2911-731F-4AF8-B34D-0B1B51CFD81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AD719FDC-ED80-469B-8CA4-3A3D3AD5B03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9EBC7433-07B5-4198-AD24-99818D23C4F7}"/>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3" name="公債費最小値テキスト">
          <a:extLst>
            <a:ext uri="{FF2B5EF4-FFF2-40B4-BE49-F238E27FC236}">
              <a16:creationId xmlns:a16="http://schemas.microsoft.com/office/drawing/2014/main" id="{069F7980-82A8-41F1-A221-4EE1D173F502}"/>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CBFB2812-5ACE-4438-B378-59D75EB2CC6C}"/>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5" name="公債費最大値テキスト">
          <a:extLst>
            <a:ext uri="{FF2B5EF4-FFF2-40B4-BE49-F238E27FC236}">
              <a16:creationId xmlns:a16="http://schemas.microsoft.com/office/drawing/2014/main" id="{A4D0F082-C64F-4557-854F-A960116E8585}"/>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6" name="直線コネクタ 685">
          <a:extLst>
            <a:ext uri="{FF2B5EF4-FFF2-40B4-BE49-F238E27FC236}">
              <a16:creationId xmlns:a16="http://schemas.microsoft.com/office/drawing/2014/main" id="{2C2EB7BF-1486-4D98-8F85-5376AD521193}"/>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112345</xdr:rowOff>
    </xdr:from>
    <xdr:to>
      <xdr:col>85</xdr:col>
      <xdr:colOff>127000</xdr:colOff>
      <xdr:row>97</xdr:row>
      <xdr:rowOff>8790</xdr:rowOff>
    </xdr:to>
    <xdr:cxnSp macro="">
      <xdr:nvCxnSpPr>
        <xdr:cNvPr id="687" name="直線コネクタ 686">
          <a:extLst>
            <a:ext uri="{FF2B5EF4-FFF2-40B4-BE49-F238E27FC236}">
              <a16:creationId xmlns:a16="http://schemas.microsoft.com/office/drawing/2014/main" id="{F175DEFB-72D5-4843-8919-4807C2FB6190}"/>
            </a:ext>
          </a:extLst>
        </xdr:cNvPr>
        <xdr:cNvCxnSpPr/>
      </xdr:nvCxnSpPr>
      <xdr:spPr>
        <a:xfrm flipV="1">
          <a:off x="15481300" y="16400095"/>
          <a:ext cx="8382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8" name="公債費平均値テキスト">
          <a:extLst>
            <a:ext uri="{FF2B5EF4-FFF2-40B4-BE49-F238E27FC236}">
              <a16:creationId xmlns:a16="http://schemas.microsoft.com/office/drawing/2014/main" id="{350C0936-6435-445B-92E9-AEBF932B164E}"/>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9" name="フローチャート: 判断 688">
          <a:extLst>
            <a:ext uri="{FF2B5EF4-FFF2-40B4-BE49-F238E27FC236}">
              <a16:creationId xmlns:a16="http://schemas.microsoft.com/office/drawing/2014/main" id="{9996258D-985A-43D5-9768-FB90EECC76D3}"/>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2755</xdr:rowOff>
    </xdr:from>
    <xdr:to>
      <xdr:col>81</xdr:col>
      <xdr:colOff>50800</xdr:colOff>
      <xdr:row>97</xdr:row>
      <xdr:rowOff>8790</xdr:rowOff>
    </xdr:to>
    <xdr:cxnSp macro="">
      <xdr:nvCxnSpPr>
        <xdr:cNvPr id="690" name="直線コネクタ 689">
          <a:extLst>
            <a:ext uri="{FF2B5EF4-FFF2-40B4-BE49-F238E27FC236}">
              <a16:creationId xmlns:a16="http://schemas.microsoft.com/office/drawing/2014/main" id="{EA539A21-F54F-4D53-94A0-E307F0EC3F89}"/>
            </a:ext>
          </a:extLst>
        </xdr:cNvPr>
        <xdr:cNvCxnSpPr/>
      </xdr:nvCxnSpPr>
      <xdr:spPr>
        <a:xfrm>
          <a:off x="14592300" y="1663340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1" name="フローチャート: 判断 690">
          <a:extLst>
            <a:ext uri="{FF2B5EF4-FFF2-40B4-BE49-F238E27FC236}">
              <a16:creationId xmlns:a16="http://schemas.microsoft.com/office/drawing/2014/main" id="{96EEF0F8-13E9-4097-9E45-9BCC566E1E42}"/>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2" name="テキスト ボックス 691">
          <a:extLst>
            <a:ext uri="{FF2B5EF4-FFF2-40B4-BE49-F238E27FC236}">
              <a16:creationId xmlns:a16="http://schemas.microsoft.com/office/drawing/2014/main" id="{C6978CD4-2EA4-49B9-87E4-1BB98A812692}"/>
            </a:ext>
          </a:extLst>
        </xdr:cNvPr>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2755</xdr:rowOff>
    </xdr:from>
    <xdr:to>
      <xdr:col>76</xdr:col>
      <xdr:colOff>114300</xdr:colOff>
      <xdr:row>97</xdr:row>
      <xdr:rowOff>17467</xdr:rowOff>
    </xdr:to>
    <xdr:cxnSp macro="">
      <xdr:nvCxnSpPr>
        <xdr:cNvPr id="693" name="直線コネクタ 692">
          <a:extLst>
            <a:ext uri="{FF2B5EF4-FFF2-40B4-BE49-F238E27FC236}">
              <a16:creationId xmlns:a16="http://schemas.microsoft.com/office/drawing/2014/main" id="{22AEF74D-8485-4B72-B207-BE49B9B442E0}"/>
            </a:ext>
          </a:extLst>
        </xdr:cNvPr>
        <xdr:cNvCxnSpPr/>
      </xdr:nvCxnSpPr>
      <xdr:spPr>
        <a:xfrm flipV="1">
          <a:off x="13703300" y="16633405"/>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4" name="フローチャート: 判断 693">
          <a:extLst>
            <a:ext uri="{FF2B5EF4-FFF2-40B4-BE49-F238E27FC236}">
              <a16:creationId xmlns:a16="http://schemas.microsoft.com/office/drawing/2014/main" id="{CA18AEA4-E390-475A-B31C-5A69BFA020D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5" name="テキスト ボックス 694">
          <a:extLst>
            <a:ext uri="{FF2B5EF4-FFF2-40B4-BE49-F238E27FC236}">
              <a16:creationId xmlns:a16="http://schemas.microsoft.com/office/drawing/2014/main" id="{E99BECC8-B747-4A82-B70E-0C3509CC95AB}"/>
            </a:ext>
          </a:extLst>
        </xdr:cNvPr>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12539</xdr:rowOff>
    </xdr:from>
    <xdr:to>
      <xdr:col>71</xdr:col>
      <xdr:colOff>177800</xdr:colOff>
      <xdr:row>97</xdr:row>
      <xdr:rowOff>17467</xdr:rowOff>
    </xdr:to>
    <xdr:cxnSp macro="">
      <xdr:nvCxnSpPr>
        <xdr:cNvPr id="696" name="直線コネクタ 695">
          <a:extLst>
            <a:ext uri="{FF2B5EF4-FFF2-40B4-BE49-F238E27FC236}">
              <a16:creationId xmlns:a16="http://schemas.microsoft.com/office/drawing/2014/main" id="{3182D246-83F7-494C-B62D-526E598687AA}"/>
            </a:ext>
          </a:extLst>
        </xdr:cNvPr>
        <xdr:cNvCxnSpPr/>
      </xdr:nvCxnSpPr>
      <xdr:spPr>
        <a:xfrm>
          <a:off x="12814300" y="1664318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7" name="フローチャート: 判断 696">
          <a:extLst>
            <a:ext uri="{FF2B5EF4-FFF2-40B4-BE49-F238E27FC236}">
              <a16:creationId xmlns:a16="http://schemas.microsoft.com/office/drawing/2014/main" id="{45C5914B-A8D8-474E-AAA6-D4998E0CD363}"/>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8" name="テキスト ボックス 697">
          <a:extLst>
            <a:ext uri="{FF2B5EF4-FFF2-40B4-BE49-F238E27FC236}">
              <a16:creationId xmlns:a16="http://schemas.microsoft.com/office/drawing/2014/main" id="{95C823B9-26B2-44F3-94AB-EC493CA1E1EA}"/>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9" name="フローチャート: 判断 698">
          <a:extLst>
            <a:ext uri="{FF2B5EF4-FFF2-40B4-BE49-F238E27FC236}">
              <a16:creationId xmlns:a16="http://schemas.microsoft.com/office/drawing/2014/main" id="{F37D541C-B687-4ACF-B264-CEA15C744E8D}"/>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700" name="テキスト ボックス 699">
          <a:extLst>
            <a:ext uri="{FF2B5EF4-FFF2-40B4-BE49-F238E27FC236}">
              <a16:creationId xmlns:a16="http://schemas.microsoft.com/office/drawing/2014/main" id="{D228E8E1-6C48-4BB1-B7F7-91B17CF5AB9F}"/>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DE1556DD-44C2-4FCC-8D04-55A6D90DD74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63E8A4DA-BD80-4EED-A954-5C1835F363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C367078F-CAF2-4CF0-8957-9C11B434DA4A}"/>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31F04E77-8528-4F34-82A4-2259F76B098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EE8B6095-F1FB-4AFC-A870-6868A2E03F0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61545</xdr:rowOff>
    </xdr:from>
    <xdr:to>
      <xdr:col>85</xdr:col>
      <xdr:colOff>177800</xdr:colOff>
      <xdr:row>95</xdr:row>
      <xdr:rowOff>163145</xdr:rowOff>
    </xdr:to>
    <xdr:sp macro="" textlink="">
      <xdr:nvSpPr>
        <xdr:cNvPr id="706" name="楕円 705">
          <a:extLst>
            <a:ext uri="{FF2B5EF4-FFF2-40B4-BE49-F238E27FC236}">
              <a16:creationId xmlns:a16="http://schemas.microsoft.com/office/drawing/2014/main" id="{17BEBC58-B0D0-487E-8398-E4AE289942A3}"/>
            </a:ext>
          </a:extLst>
        </xdr:cNvPr>
        <xdr:cNvSpPr/>
      </xdr:nvSpPr>
      <xdr:spPr>
        <a:xfrm>
          <a:off x="16268700" y="163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84422</xdr:rowOff>
    </xdr:from>
    <xdr:ext cx="599010" cy="259045"/>
    <xdr:sp macro="" textlink="">
      <xdr:nvSpPr>
        <xdr:cNvPr id="707" name="公債費該当値テキスト">
          <a:extLst>
            <a:ext uri="{FF2B5EF4-FFF2-40B4-BE49-F238E27FC236}">
              <a16:creationId xmlns:a16="http://schemas.microsoft.com/office/drawing/2014/main" id="{0B475AB6-DDA5-4EBD-8533-B58556847DEC}"/>
            </a:ext>
          </a:extLst>
        </xdr:cNvPr>
        <xdr:cNvSpPr txBox="1"/>
      </xdr:nvSpPr>
      <xdr:spPr>
        <a:xfrm>
          <a:off x="16370300" y="162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129440</xdr:rowOff>
    </xdr:from>
    <xdr:to>
      <xdr:col>81</xdr:col>
      <xdr:colOff>101600</xdr:colOff>
      <xdr:row>97</xdr:row>
      <xdr:rowOff>59590</xdr:rowOff>
    </xdr:to>
    <xdr:sp macro="" textlink="">
      <xdr:nvSpPr>
        <xdr:cNvPr id="708" name="楕円 707">
          <a:extLst>
            <a:ext uri="{FF2B5EF4-FFF2-40B4-BE49-F238E27FC236}">
              <a16:creationId xmlns:a16="http://schemas.microsoft.com/office/drawing/2014/main" id="{4D58C171-6971-4429-AC16-B80140A54DBD}"/>
            </a:ext>
          </a:extLst>
        </xdr:cNvPr>
        <xdr:cNvSpPr/>
      </xdr:nvSpPr>
      <xdr:spPr>
        <a:xfrm>
          <a:off x="15430500" y="165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50717</xdr:rowOff>
    </xdr:from>
    <xdr:ext cx="534377" cy="259045"/>
    <xdr:sp macro="" textlink="">
      <xdr:nvSpPr>
        <xdr:cNvPr id="709" name="テキスト ボックス 708">
          <a:extLst>
            <a:ext uri="{FF2B5EF4-FFF2-40B4-BE49-F238E27FC236}">
              <a16:creationId xmlns:a16="http://schemas.microsoft.com/office/drawing/2014/main" id="{6E5F3D1E-7365-45AD-A573-126F87A78752}"/>
            </a:ext>
          </a:extLst>
        </xdr:cNvPr>
        <xdr:cNvSpPr txBox="1"/>
      </xdr:nvSpPr>
      <xdr:spPr>
        <a:xfrm>
          <a:off x="15214111" y="1668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123405</xdr:rowOff>
    </xdr:from>
    <xdr:to>
      <xdr:col>76</xdr:col>
      <xdr:colOff>165100</xdr:colOff>
      <xdr:row>97</xdr:row>
      <xdr:rowOff>53555</xdr:rowOff>
    </xdr:to>
    <xdr:sp macro="" textlink="">
      <xdr:nvSpPr>
        <xdr:cNvPr id="710" name="楕円 709">
          <a:extLst>
            <a:ext uri="{FF2B5EF4-FFF2-40B4-BE49-F238E27FC236}">
              <a16:creationId xmlns:a16="http://schemas.microsoft.com/office/drawing/2014/main" id="{876DBF5D-318B-432F-A242-2351AA08CDB9}"/>
            </a:ext>
          </a:extLst>
        </xdr:cNvPr>
        <xdr:cNvSpPr/>
      </xdr:nvSpPr>
      <xdr:spPr>
        <a:xfrm>
          <a:off x="14541500" y="165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44682</xdr:rowOff>
    </xdr:from>
    <xdr:ext cx="534377" cy="259045"/>
    <xdr:sp macro="" textlink="">
      <xdr:nvSpPr>
        <xdr:cNvPr id="711" name="テキスト ボックス 710">
          <a:extLst>
            <a:ext uri="{FF2B5EF4-FFF2-40B4-BE49-F238E27FC236}">
              <a16:creationId xmlns:a16="http://schemas.microsoft.com/office/drawing/2014/main" id="{5E5535A6-A00F-4152-956C-D3DB52EF5814}"/>
            </a:ext>
          </a:extLst>
        </xdr:cNvPr>
        <xdr:cNvSpPr txBox="1"/>
      </xdr:nvSpPr>
      <xdr:spPr>
        <a:xfrm>
          <a:off x="14325111" y="166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138117</xdr:rowOff>
    </xdr:from>
    <xdr:to>
      <xdr:col>72</xdr:col>
      <xdr:colOff>38100</xdr:colOff>
      <xdr:row>97</xdr:row>
      <xdr:rowOff>68267</xdr:rowOff>
    </xdr:to>
    <xdr:sp macro="" textlink="">
      <xdr:nvSpPr>
        <xdr:cNvPr id="712" name="楕円 711">
          <a:extLst>
            <a:ext uri="{FF2B5EF4-FFF2-40B4-BE49-F238E27FC236}">
              <a16:creationId xmlns:a16="http://schemas.microsoft.com/office/drawing/2014/main" id="{B440D7CD-6E6E-494A-9670-6350824DFBB3}"/>
            </a:ext>
          </a:extLst>
        </xdr:cNvPr>
        <xdr:cNvSpPr/>
      </xdr:nvSpPr>
      <xdr:spPr>
        <a:xfrm>
          <a:off x="13652500" y="1659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59394</xdr:rowOff>
    </xdr:from>
    <xdr:ext cx="534377" cy="259045"/>
    <xdr:sp macro="" textlink="">
      <xdr:nvSpPr>
        <xdr:cNvPr id="713" name="テキスト ボックス 712">
          <a:extLst>
            <a:ext uri="{FF2B5EF4-FFF2-40B4-BE49-F238E27FC236}">
              <a16:creationId xmlns:a16="http://schemas.microsoft.com/office/drawing/2014/main" id="{84792013-6A20-441B-84C1-EDB4344BC0A5}"/>
            </a:ext>
          </a:extLst>
        </xdr:cNvPr>
        <xdr:cNvSpPr txBox="1"/>
      </xdr:nvSpPr>
      <xdr:spPr>
        <a:xfrm>
          <a:off x="13436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133189</xdr:rowOff>
    </xdr:from>
    <xdr:to>
      <xdr:col>67</xdr:col>
      <xdr:colOff>101600</xdr:colOff>
      <xdr:row>97</xdr:row>
      <xdr:rowOff>63339</xdr:rowOff>
    </xdr:to>
    <xdr:sp macro="" textlink="">
      <xdr:nvSpPr>
        <xdr:cNvPr id="714" name="楕円 713">
          <a:extLst>
            <a:ext uri="{FF2B5EF4-FFF2-40B4-BE49-F238E27FC236}">
              <a16:creationId xmlns:a16="http://schemas.microsoft.com/office/drawing/2014/main" id="{23AE801B-05BF-4F74-B850-3F28C4755F71}"/>
            </a:ext>
          </a:extLst>
        </xdr:cNvPr>
        <xdr:cNvSpPr/>
      </xdr:nvSpPr>
      <xdr:spPr>
        <a:xfrm>
          <a:off x="12763500" y="165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54466</xdr:rowOff>
    </xdr:from>
    <xdr:ext cx="534377" cy="259045"/>
    <xdr:sp macro="" textlink="">
      <xdr:nvSpPr>
        <xdr:cNvPr id="715" name="テキスト ボックス 714">
          <a:extLst>
            <a:ext uri="{FF2B5EF4-FFF2-40B4-BE49-F238E27FC236}">
              <a16:creationId xmlns:a16="http://schemas.microsoft.com/office/drawing/2014/main" id="{6CF51C71-AD2A-4C6D-BE4D-6447A691793E}"/>
            </a:ext>
          </a:extLst>
        </xdr:cNvPr>
        <xdr:cNvSpPr txBox="1"/>
      </xdr:nvSpPr>
      <xdr:spPr>
        <a:xfrm>
          <a:off x="12547111" y="166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96E2ED6D-0F45-4B56-AA67-F6E8F25F6E5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B88EFDCC-A25B-4F00-99D2-606C666FB00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458BE307-5A61-4772-8F31-5B1349418B9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FE3F1318-6920-41A4-A492-5F85099DDB7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B58DA1E0-BD59-45D7-8C27-5E9C9C23134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90F1B36F-170F-492C-98BF-CF0BFAD7103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981D23E7-A450-4BD1-82BF-C2184754B76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61F1BE04-2588-4A39-A4EE-8019BFDAC86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22E1B799-D293-4900-898C-B48F9722BC21}"/>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D3AB2645-8787-46AD-8244-056A29D760A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917FFA20-AF73-4B9E-9343-49585037A7F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BB466BB-28AE-4D86-BE96-C427C029AE19}"/>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79233609-6A27-463E-B131-8F2E51B7EC4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1CDD1601-2B00-4A3D-A27B-79C64FF62DC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F04B33F2-06C9-4FD5-9D8A-81A6F8735B0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FF50FC6C-9FE8-4EC0-A20C-A6C3D86E5948}"/>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D556C10E-9ED1-4300-8B31-B6115C258684}"/>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FBAC579E-E057-4A99-9375-DD0684671CA6}"/>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B77D092F-0964-48C7-A712-46E91BD45F6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EBC27ABF-20A1-41EF-8747-4B6CE944094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1867AE25-D422-4C8E-A8F2-42D3E7D4ACA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51D72763-B901-421C-B64D-640E84542E73}"/>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8" name="諸支出金最小値テキスト">
          <a:extLst>
            <a:ext uri="{FF2B5EF4-FFF2-40B4-BE49-F238E27FC236}">
              <a16:creationId xmlns:a16="http://schemas.microsoft.com/office/drawing/2014/main" id="{73044102-4CE3-422C-B7B5-86885085D5E5}"/>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6730440B-852E-401A-980F-A5BDF005D3A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40" name="諸支出金最大値テキスト">
          <a:extLst>
            <a:ext uri="{FF2B5EF4-FFF2-40B4-BE49-F238E27FC236}">
              <a16:creationId xmlns:a16="http://schemas.microsoft.com/office/drawing/2014/main" id="{0F9DD449-8A25-4713-9314-E252AD43FB76}"/>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1" name="直線コネクタ 740">
          <a:extLst>
            <a:ext uri="{FF2B5EF4-FFF2-40B4-BE49-F238E27FC236}">
              <a16:creationId xmlns:a16="http://schemas.microsoft.com/office/drawing/2014/main" id="{85AAE8CF-833C-4731-80BC-B5918F4EEA66}"/>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831A361F-3D78-4DF3-B8F6-038D806F1EF2}"/>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3" name="諸支出金平均値テキスト">
          <a:extLst>
            <a:ext uri="{FF2B5EF4-FFF2-40B4-BE49-F238E27FC236}">
              <a16:creationId xmlns:a16="http://schemas.microsoft.com/office/drawing/2014/main" id="{5225C32E-EE4C-4F58-9BF6-97C8C8EA5CFE}"/>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4" name="フローチャート: 判断 743">
          <a:extLst>
            <a:ext uri="{FF2B5EF4-FFF2-40B4-BE49-F238E27FC236}">
              <a16:creationId xmlns:a16="http://schemas.microsoft.com/office/drawing/2014/main" id="{687D9D76-6C97-4D26-BDA4-16680A5AFCD1}"/>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7723A5A4-0FFE-4E3D-9EF8-508B69770809}"/>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6" name="フローチャート: 判断 745">
          <a:extLst>
            <a:ext uri="{FF2B5EF4-FFF2-40B4-BE49-F238E27FC236}">
              <a16:creationId xmlns:a16="http://schemas.microsoft.com/office/drawing/2014/main" id="{30C361D4-68E0-4AD1-A380-76FC13A84B34}"/>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7" name="テキスト ボックス 746">
          <a:extLst>
            <a:ext uri="{FF2B5EF4-FFF2-40B4-BE49-F238E27FC236}">
              <a16:creationId xmlns:a16="http://schemas.microsoft.com/office/drawing/2014/main" id="{A1E4E77D-0605-4CB7-889C-55AB64EA61F8}"/>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329E95E3-BDEE-47A8-A012-53D646DFCC0A}"/>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9" name="フローチャート: 判断 748">
          <a:extLst>
            <a:ext uri="{FF2B5EF4-FFF2-40B4-BE49-F238E27FC236}">
              <a16:creationId xmlns:a16="http://schemas.microsoft.com/office/drawing/2014/main" id="{47B3D0A7-B983-4441-8389-2A504B77312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50" name="テキスト ボックス 749">
          <a:extLst>
            <a:ext uri="{FF2B5EF4-FFF2-40B4-BE49-F238E27FC236}">
              <a16:creationId xmlns:a16="http://schemas.microsoft.com/office/drawing/2014/main" id="{80374F38-3C22-466A-A436-B447FDFFE96F}"/>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44F21EEA-C22E-46D3-83E4-2988DE2E84C1}"/>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2" name="フローチャート: 判断 751">
          <a:extLst>
            <a:ext uri="{FF2B5EF4-FFF2-40B4-BE49-F238E27FC236}">
              <a16:creationId xmlns:a16="http://schemas.microsoft.com/office/drawing/2014/main" id="{A8408D9D-1C7B-4E40-A020-AC5EA2989CB8}"/>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3" name="テキスト ボックス 752">
          <a:extLst>
            <a:ext uri="{FF2B5EF4-FFF2-40B4-BE49-F238E27FC236}">
              <a16:creationId xmlns:a16="http://schemas.microsoft.com/office/drawing/2014/main" id="{FFD8762E-E728-4215-9ACB-ABCE346D89D5}"/>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4" name="フローチャート: 判断 753">
          <a:extLst>
            <a:ext uri="{FF2B5EF4-FFF2-40B4-BE49-F238E27FC236}">
              <a16:creationId xmlns:a16="http://schemas.microsoft.com/office/drawing/2014/main" id="{87A95642-24AB-4B48-A7BE-AC0AB7F487CF}"/>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5" name="テキスト ボックス 754">
          <a:extLst>
            <a:ext uri="{FF2B5EF4-FFF2-40B4-BE49-F238E27FC236}">
              <a16:creationId xmlns:a16="http://schemas.microsoft.com/office/drawing/2014/main" id="{64FD3E7D-D779-4F96-AD6F-5F32C737D253}"/>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9BA76A3-E1E4-4E0C-A104-D96FCA86A1C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82067F3-60CE-488A-8D2D-D65326D6C8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4732D16-2A08-4309-ABFD-4945F5A1204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946A866F-4A82-4CD5-81CE-6EBE4645C93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774DF6D1-32A0-4D97-8546-409CE446521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271A7156-F10B-43ED-AFFC-EAD710B922AB}"/>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2" name="諸支出金該当値テキスト">
          <a:extLst>
            <a:ext uri="{FF2B5EF4-FFF2-40B4-BE49-F238E27FC236}">
              <a16:creationId xmlns:a16="http://schemas.microsoft.com/office/drawing/2014/main" id="{F0AA7848-7101-44F7-AEB6-1DDD3FD9DA48}"/>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2E23CF1-15A5-4A85-87C6-01BFBA587514}"/>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BF810713-6166-4967-B90B-412C4BF69BF3}"/>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678D37F9-A780-406C-BDD2-7C223025F154}"/>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2FEF0BEC-3832-4B60-8A82-CE688A4F21BE}"/>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6F74BD5D-96C2-4C7D-9D19-3C336CE23CD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A1F0C6F4-38B0-40C6-9858-3E4912EABED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28A86BBA-70FE-413F-BC57-406A113991DD}"/>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8112904E-1297-404F-B188-ACB9FBFB4329}"/>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89FA5302-E0E5-4B2A-844E-2D010B3E8776}"/>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ADDBBF4-0158-4ED9-889C-33A3FBFD15E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78A2F514-619F-435A-B2A4-A167033779ED}"/>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8436FA71-E8C8-4E0C-8FDD-853A17821EF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4B3562C6-45DE-45E3-BF3E-228B0A4E2493}"/>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73B0BFF9-3BAE-4FD7-A6F3-4F6258CB3FA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D0372938-DC50-404C-9171-E282E4EA1A2A}"/>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8AC8C8D0-123B-4F37-8494-B6AADAF5EF0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4447ABC7-835D-4499-A705-608C4DDEE80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94784DE6-FA7F-43AA-8902-9BB0FEA1000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68B18888-657C-404B-867D-1A31F0288EC9}"/>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425EF656-E999-4FFC-8406-651A2032E09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2177E4AB-295D-4981-B85A-E563D059394D}"/>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80E52A71-D56C-4A9D-9B7B-06C56D5FB5F5}"/>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3C1DF694-0703-4A5C-A4E3-20F8BB908A9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D4044C5F-FFEC-4901-9254-11E02C617F0C}"/>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E9CC3FF7-BE81-47EA-88DC-324883DCB7E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570A88DD-00D0-41FF-B255-CD085A0FE9E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188A29C2-4BDD-4625-913F-F10C76DD2425}"/>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6A27BAB-3622-4F43-980A-9A8AAED3B8C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B7C6A3DE-F160-4245-A0DF-ACD5B933FA6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B6A2F347-D98E-4E06-832F-BAC57D306FD1}"/>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B4892047-F39D-468C-8EA2-8CBA5C3729D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E999E1F2-BE56-4AE5-9CC7-CD54F2F532E3}"/>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394152E5-5B82-4604-AF11-A5A9B289376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C22FF13D-7AF8-403B-8AE3-DEA0E897D6B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4B660C4B-8D2D-48F9-8347-443794E62F7F}"/>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133CB5A8-0840-4C21-B2C9-EA98606E702B}"/>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DF15E1D8-4A1E-4EBD-888A-5A799DBF1517}"/>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F87E329E-6C05-4D83-9666-5DA7438342A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B8B79472-CC10-45C5-BC53-C493FC04AB14}"/>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3AA3F0E-3D01-4704-9EB4-1D7414C2B26A}"/>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A7FD8E0C-2ADC-4A6C-B0AB-7B20F4991F5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D26E9C5B-0347-4C42-9ED4-1ECD2849849B}"/>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CAE1F0EB-08E1-41B4-8EE1-0FC978D9E57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8A07CB37-E4A8-47FD-BBA2-017F2A25CA4B}"/>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FCC7D11C-9C8E-4A91-80D8-EA7DE1935274}"/>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2FE895CD-8D3A-4B6E-97D4-980AFBD17B4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22CA9E5B-1993-469C-9B80-1412AAFA7A3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E69845BA-BF70-412B-9167-1FE8C6DDFFFE}"/>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13C77352-956F-4F9B-A26B-D1AD1A9002F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842EF0A5-4BFE-47F9-A14A-8EC6C71F4DFC}"/>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E1F1CF94-2C08-4608-A884-0157F6FB6E6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5AC1B26C-1E8E-4F4F-9DE2-8A330AD25D7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23A604C7-6EEA-48B3-A53A-334E2AEFAB2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F309D423-1F1A-45FB-975D-5113BE3FE3F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ABE241B9-69BF-41F7-9621-FC1741B13A9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2332151E-8297-4B46-940A-4D62C193060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203FDAE5-4B24-4093-B3A9-57EE802B708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8EB9DF8D-C657-4B55-A863-C57C9F3D2E9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6610F013-4785-49D6-9B1B-7E9987457B2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99C93337-1E5B-41AC-AB77-47EAB4DB241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過年度からの普通建設事業費の抑制により、農林水産業費及び土木費については類似団体平均を大きく下回っている。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今後も緊急性等を勘案し、インフラ施設の長寿命化修繕等計画的な整備を図る。</a:t>
          </a:r>
        </a:p>
        <a:p>
          <a:r>
            <a:rPr kumimoji="1" lang="ja-JP" altLang="en-US" sz="1300">
              <a:latin typeface="ＭＳ Ｐゴシック" panose="020B0600070205080204" pitchFamily="50" charset="-128"/>
              <a:ea typeface="ＭＳ Ｐゴシック" panose="020B0600070205080204" pitchFamily="50" charset="-128"/>
            </a:rPr>
            <a:t>　商工費について、地域交流施設建設に伴う元利償還金が平成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年度で償還が終了したため、平成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年度決算では減となっているが、大湯会館建設事業費の増に伴い平成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年度及び令和元年度決算では大幅に増となっている。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公債費について、第三セクター等改革推進債の一部繰上償還（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百万円）を実施したことに伴い、令和元年度の値が大幅に増加している。</a:t>
          </a:r>
        </a:p>
        <a:p>
          <a:r>
            <a:rPr kumimoji="1" lang="ja-JP" altLang="en-US" sz="1300">
              <a:latin typeface="ＭＳ Ｐゴシック" panose="020B0600070205080204" pitchFamily="50" charset="-128"/>
              <a:ea typeface="ＭＳ Ｐゴシック" panose="020B0600070205080204" pitchFamily="50" charset="-128"/>
            </a:rPr>
            <a:t>　今後も、更なる繰上償還の実施等により公債費負担の抑制を図る。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9B428FC-A869-4A5E-8BD8-949B47C57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C7813E53-112C-4258-B44A-B406AB72F0E9}"/>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75C9958A-6D61-486F-B82E-E79166756383}"/>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7772ED23-42B5-4480-AF99-D9048CE7E6C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2D5D085-82F7-465D-8530-724D8924E118}"/>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9A93A863-3DD0-4F25-8850-ABC007DC770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7430A05-ECE1-4DB2-B961-0A2D481ABF2B}"/>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FA74963-A5C2-45B5-9121-98DD351560D5}"/>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D63B5F1-937A-4918-B589-584DA6421DF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C39E2F9-7E97-46FD-B73E-CCB00DA81777}"/>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BA57E197-E97B-409A-AE79-8647BF6B944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318FC5E4-FD13-4BEF-94AF-AABB8E482C9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77FB8BCA-2BD7-4721-941F-EB22769B6C1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年度と比較して、実質収支額は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百万円増、実質単年度収支額は</a:t>
          </a:r>
          <a:r>
            <a:rPr kumimoji="1" lang="en-US" altLang="ja-JP" sz="1400">
              <a:latin typeface="ＭＳ ゴシック" pitchFamily="49" charset="-128"/>
              <a:ea typeface="ＭＳ ゴシック" pitchFamily="49" charset="-128"/>
            </a:rPr>
            <a:t>398</a:t>
          </a:r>
          <a:r>
            <a:rPr kumimoji="1" lang="ja-JP" altLang="en-US" sz="1400">
              <a:latin typeface="ＭＳ ゴシック" pitchFamily="49" charset="-128"/>
              <a:ea typeface="ＭＳ ゴシック" pitchFamily="49" charset="-128"/>
            </a:rPr>
            <a:t>百万円増となっている。</a:t>
          </a:r>
        </a:p>
        <a:p>
          <a:r>
            <a:rPr kumimoji="1" lang="ja-JP" altLang="en-US" sz="1400">
              <a:latin typeface="ＭＳ ゴシック" pitchFamily="49" charset="-128"/>
              <a:ea typeface="ＭＳ ゴシック" pitchFamily="49" charset="-128"/>
            </a:rPr>
            <a:t>　令和元年度に減債基金を取崩して第三セクター等改革推進債の一部繰上償還（</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百万円）を実施したことに伴い、実質単年度収支額が大幅に増となっている。</a:t>
          </a:r>
        </a:p>
        <a:p>
          <a:r>
            <a:rPr kumimoji="1" lang="ja-JP" altLang="en-US" sz="1400">
              <a:latin typeface="ＭＳ ゴシック" pitchFamily="49" charset="-128"/>
              <a:ea typeface="ＭＳ ゴシック" pitchFamily="49" charset="-128"/>
            </a:rPr>
            <a:t>　今後も、歳入確保及び歳出削減に努め、財政の健全化を図る。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CA0935C0-83A4-4EF9-BD92-C198C3309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BA36AF92-476D-40A2-B9B5-D8045A9C102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2B57A2F8-1402-4030-A3AC-37335F5A5DD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35863192-8708-4AB5-A08A-A75CA23B1B2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C2DE617-518B-4D3D-94DB-A4B4E604055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F89674FC-808F-4A9D-A36C-64372FAF0CE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19FF8D90-E2FF-4715-A87E-AD54C4973238}"/>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B7DDC2EE-42B1-4076-8E37-91735E37736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2AC2F2F-16CA-4D10-933E-39DE37B35152}"/>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百万円減少、黒字額は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百万円減少しており、連結実質収支額は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赤字額減少の要因は、一般会計からの補助金増による病院事業会計の経営状況が改善したためである。</a:t>
          </a:r>
        </a:p>
        <a:p>
          <a:r>
            <a:rPr kumimoji="1" lang="ja-JP" altLang="en-US" sz="1400">
              <a:latin typeface="ＭＳ ゴシック" pitchFamily="49" charset="-128"/>
              <a:ea typeface="ＭＳ ゴシック" pitchFamily="49" charset="-128"/>
            </a:rPr>
            <a:t>　黒字額減少の要因は、国民健康保険特別会計において、財政調整基金に</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百万円を積立てたこと等により黒字額が減少したためである。</a:t>
          </a:r>
        </a:p>
        <a:p>
          <a:r>
            <a:rPr kumimoji="1" lang="ja-JP" altLang="en-US" sz="1400">
              <a:latin typeface="ＭＳ ゴシック" pitchFamily="49" charset="-128"/>
              <a:ea typeface="ＭＳ ゴシック" pitchFamily="49" charset="-128"/>
            </a:rPr>
            <a:t>　今後も歳入確保及び歳出削減を図るとともに、病院事業においては、新診療所整備による病床規模の適正化により経営健全化を図る。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32DC4BFC-E693-4D3E-BE66-BCEFD7220AD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5BC35EA0-7291-4BF4-A612-EC8B8D0EFC4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604A6F3B-2A4F-485F-AD23-203EBED9A83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694FC3C-AD5A-4606-8C5F-29E906CAC122}"/>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8E81E13-20BD-47D0-972E-42E228AA60B8}"/>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4A49C01-5A93-4414-B82B-E72507712135}"/>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AC6F7A7-CAB9-4C71-9EB2-534931A86E65}"/>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02943A4-FB94-48BB-918F-39C84631FED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6A362579-377D-46BD-BD73-1A76DB38897C}"/>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011E9FF-6906-4682-B882-57CCE7636FC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7C0FA08-799C-406A-A545-CEFFF8F5D85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ani-skysea\&#36001;&#25919;&#35506;\&#36001;&#25919;&#20418;\33&#24180;&#24230;&#36001;&#25919;&#38306;&#20418;\3_&#24066;&#30010;&#26449;&#35506;\&#9733;04_&#36001;&#25919;&#29366;&#27841;&#36039;&#26009;&#38598;\20210910_&#9633;(1001&#12294;)&#20196;&#21644;&#20803;&#24180;&#24230;&#36001;&#25919;&#29366;&#27841;&#36039;&#26009;&#38598;&#12398;&#20316;&#25104;&#12395;&#12388;&#12356;&#12390;(2&#22238;&#30446;)\02_&#22238;&#31572;\&#8251;&#65297;&#22238;&#30446;\19owanimachi-1zaiseishiryou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30292</v>
          </cell>
          <cell r="F3">
            <v>162193</v>
          </cell>
        </row>
        <row r="5">
          <cell r="A5" t="str">
            <v xml:space="preserve"> H28</v>
          </cell>
          <cell r="D5">
            <v>28639</v>
          </cell>
          <cell r="F5">
            <v>168868</v>
          </cell>
        </row>
        <row r="7">
          <cell r="A7" t="str">
            <v xml:space="preserve"> H29</v>
          </cell>
          <cell r="D7">
            <v>31928</v>
          </cell>
          <cell r="F7">
            <v>202870</v>
          </cell>
        </row>
        <row r="9">
          <cell r="A9" t="str">
            <v xml:space="preserve"> H30</v>
          </cell>
          <cell r="D9">
            <v>45068</v>
          </cell>
          <cell r="F9">
            <v>167497</v>
          </cell>
        </row>
        <row r="11">
          <cell r="A11" t="str">
            <v xml:space="preserve"> R01</v>
          </cell>
          <cell r="D11">
            <v>81291</v>
          </cell>
          <cell r="F11">
            <v>190274</v>
          </cell>
        </row>
        <row r="18">
          <cell r="B18" t="str">
            <v>H27</v>
          </cell>
          <cell r="C18" t="str">
            <v>H28</v>
          </cell>
          <cell r="D18" t="str">
            <v>H29</v>
          </cell>
          <cell r="E18" t="str">
            <v>H30</v>
          </cell>
          <cell r="F18" t="str">
            <v>R01</v>
          </cell>
        </row>
        <row r="19">
          <cell r="A19" t="str">
            <v>実質収支額</v>
          </cell>
          <cell r="B19">
            <v>4.6500000000000004</v>
          </cell>
          <cell r="C19">
            <v>5.34</v>
          </cell>
          <cell r="D19">
            <v>3.52</v>
          </cell>
          <cell r="E19">
            <v>7.23</v>
          </cell>
          <cell r="F19">
            <v>8.0399999999999991</v>
          </cell>
        </row>
        <row r="20">
          <cell r="A20" t="str">
            <v>財政調整基金残高</v>
          </cell>
          <cell r="B20">
            <v>18.940000000000001</v>
          </cell>
          <cell r="C20">
            <v>23.66</v>
          </cell>
          <cell r="D20">
            <v>28.25</v>
          </cell>
          <cell r="E20">
            <v>28.6</v>
          </cell>
          <cell r="F20">
            <v>28.71</v>
          </cell>
        </row>
        <row r="21">
          <cell r="A21" t="str">
            <v>実質単年度収支</v>
          </cell>
          <cell r="B21">
            <v>4.26</v>
          </cell>
          <cell r="C21">
            <v>0.57999999999999996</v>
          </cell>
          <cell r="D21">
            <v>-2.0699999999999998</v>
          </cell>
          <cell r="E21">
            <v>3.67</v>
          </cell>
          <cell r="F21">
            <v>14.95</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簡易水道事業特別会計</v>
          </cell>
          <cell r="B29" t="e">
            <v>#N/A</v>
          </cell>
          <cell r="C29">
            <v>0.02</v>
          </cell>
          <cell r="D29" t="e">
            <v>#N/A</v>
          </cell>
          <cell r="E29">
            <v>0.05</v>
          </cell>
          <cell r="F29" t="e">
            <v>#N/A</v>
          </cell>
          <cell r="G29">
            <v>0.04</v>
          </cell>
          <cell r="H29" t="e">
            <v>#N/A</v>
          </cell>
          <cell r="I29">
            <v>0.03</v>
          </cell>
          <cell r="J29" t="e">
            <v>#N/A</v>
          </cell>
          <cell r="K29">
            <v>0.01</v>
          </cell>
        </row>
        <row r="30">
          <cell r="A30" t="str">
            <v>公共下水道事業特別会計</v>
          </cell>
          <cell r="B30" t="e">
            <v>#N/A</v>
          </cell>
          <cell r="C30">
            <v>0.02</v>
          </cell>
          <cell r="D30" t="e">
            <v>#N/A</v>
          </cell>
          <cell r="E30">
            <v>0.02</v>
          </cell>
          <cell r="F30" t="e">
            <v>#N/A</v>
          </cell>
          <cell r="G30">
            <v>0.01</v>
          </cell>
          <cell r="H30" t="e">
            <v>#N/A</v>
          </cell>
          <cell r="I30">
            <v>0.01</v>
          </cell>
          <cell r="J30" t="e">
            <v>#N/A</v>
          </cell>
          <cell r="K30">
            <v>0.02</v>
          </cell>
        </row>
        <row r="31">
          <cell r="A31" t="str">
            <v>後期高齢者医療特別会計</v>
          </cell>
          <cell r="B31" t="e">
            <v>#N/A</v>
          </cell>
          <cell r="C31">
            <v>0.03</v>
          </cell>
          <cell r="D31" t="e">
            <v>#N/A</v>
          </cell>
          <cell r="E31">
            <v>0.04</v>
          </cell>
          <cell r="F31" t="e">
            <v>#N/A</v>
          </cell>
          <cell r="G31">
            <v>0.04</v>
          </cell>
          <cell r="H31" t="e">
            <v>#N/A</v>
          </cell>
          <cell r="I31">
            <v>0.05</v>
          </cell>
          <cell r="J31" t="e">
            <v>#N/A</v>
          </cell>
          <cell r="K31">
            <v>0.02</v>
          </cell>
        </row>
        <row r="32">
          <cell r="A32" t="str">
            <v>温泉事業特別会計</v>
          </cell>
          <cell r="B32" t="e">
            <v>#N/A</v>
          </cell>
          <cell r="C32">
            <v>0.08</v>
          </cell>
          <cell r="D32" t="e">
            <v>#N/A</v>
          </cell>
          <cell r="E32">
            <v>0.03</v>
          </cell>
          <cell r="F32" t="e">
            <v>#N/A</v>
          </cell>
          <cell r="G32">
            <v>0.05</v>
          </cell>
          <cell r="H32" t="e">
            <v>#N/A</v>
          </cell>
          <cell r="I32">
            <v>7.0000000000000007E-2</v>
          </cell>
          <cell r="J32" t="e">
            <v>#N/A</v>
          </cell>
          <cell r="K32">
            <v>0.03</v>
          </cell>
        </row>
        <row r="33">
          <cell r="A33" t="str">
            <v>国民健康保険特別会計</v>
          </cell>
          <cell r="B33">
            <v>2.0299999999999998</v>
          </cell>
          <cell r="C33" t="e">
            <v>#N/A</v>
          </cell>
          <cell r="D33" t="e">
            <v>#N/A</v>
          </cell>
          <cell r="E33">
            <v>0.93</v>
          </cell>
          <cell r="F33" t="e">
            <v>#N/A</v>
          </cell>
          <cell r="G33">
            <v>1.9</v>
          </cell>
          <cell r="H33" t="e">
            <v>#N/A</v>
          </cell>
          <cell r="I33">
            <v>2.72</v>
          </cell>
          <cell r="J33" t="e">
            <v>#N/A</v>
          </cell>
          <cell r="K33">
            <v>0.69</v>
          </cell>
        </row>
        <row r="34">
          <cell r="A34" t="str">
            <v>介護保険特別会計</v>
          </cell>
          <cell r="B34" t="e">
            <v>#N/A</v>
          </cell>
          <cell r="C34">
            <v>0.55000000000000004</v>
          </cell>
          <cell r="D34" t="e">
            <v>#N/A</v>
          </cell>
          <cell r="E34">
            <v>1.37</v>
          </cell>
          <cell r="F34" t="e">
            <v>#N/A</v>
          </cell>
          <cell r="G34">
            <v>1.1000000000000001</v>
          </cell>
          <cell r="H34" t="e">
            <v>#N/A</v>
          </cell>
          <cell r="I34">
            <v>0.32</v>
          </cell>
          <cell r="J34" t="e">
            <v>#N/A</v>
          </cell>
          <cell r="K34">
            <v>0.98</v>
          </cell>
        </row>
        <row r="35">
          <cell r="A35" t="str">
            <v>一般会計</v>
          </cell>
          <cell r="B35" t="e">
            <v>#N/A</v>
          </cell>
          <cell r="C35">
            <v>4.6500000000000004</v>
          </cell>
          <cell r="D35" t="e">
            <v>#N/A</v>
          </cell>
          <cell r="E35">
            <v>5.34</v>
          </cell>
          <cell r="F35" t="e">
            <v>#N/A</v>
          </cell>
          <cell r="G35">
            <v>3.51</v>
          </cell>
          <cell r="H35" t="e">
            <v>#N/A</v>
          </cell>
          <cell r="I35">
            <v>7.22</v>
          </cell>
          <cell r="J35" t="e">
            <v>#N/A</v>
          </cell>
          <cell r="K35">
            <v>8.0299999999999994</v>
          </cell>
        </row>
        <row r="36">
          <cell r="A36" t="str">
            <v>病院事業会計</v>
          </cell>
          <cell r="B36" t="e">
            <v>#N/A</v>
          </cell>
          <cell r="C36">
            <v>0.95</v>
          </cell>
          <cell r="D36" t="e">
            <v>#N/A</v>
          </cell>
          <cell r="E36">
            <v>2.5</v>
          </cell>
          <cell r="F36" t="e">
            <v>#N/A</v>
          </cell>
          <cell r="G36">
            <v>0.6</v>
          </cell>
          <cell r="H36">
            <v>0.34</v>
          </cell>
          <cell r="I36" t="e">
            <v>#N/A</v>
          </cell>
          <cell r="J36">
            <v>0.01</v>
          </cell>
          <cell r="K36" t="e">
            <v>#N/A</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575</v>
          </cell>
          <cell r="G42">
            <v>502</v>
          </cell>
          <cell r="J42">
            <v>433</v>
          </cell>
          <cell r="M42">
            <v>437</v>
          </cell>
          <cell r="P42">
            <v>442</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154</v>
          </cell>
          <cell r="E45">
            <v>147</v>
          </cell>
          <cell r="H45">
            <v>142</v>
          </cell>
          <cell r="K45">
            <v>116</v>
          </cell>
          <cell r="N45">
            <v>104</v>
          </cell>
        </row>
        <row r="46">
          <cell r="A46" t="str">
            <v>公営企業債の元利償還金に対する繰入金</v>
          </cell>
          <cell r="B46">
            <v>208</v>
          </cell>
          <cell r="E46">
            <v>198</v>
          </cell>
          <cell r="H46">
            <v>197</v>
          </cell>
          <cell r="K46">
            <v>202</v>
          </cell>
          <cell r="N46">
            <v>198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862</v>
          </cell>
          <cell r="E49">
            <v>772</v>
          </cell>
          <cell r="H49">
            <v>663</v>
          </cell>
          <cell r="K49">
            <v>636</v>
          </cell>
          <cell r="N49">
            <v>613</v>
          </cell>
        </row>
        <row r="50">
          <cell r="A50" t="str">
            <v>実質公債費比率の分子</v>
          </cell>
          <cell r="B50" t="e">
            <v>#N/A</v>
          </cell>
          <cell r="C50">
            <v>649</v>
          </cell>
          <cell r="D50" t="e">
            <v>#N/A</v>
          </cell>
          <cell r="E50" t="e">
            <v>#N/A</v>
          </cell>
          <cell r="F50">
            <v>615</v>
          </cell>
          <cell r="G50" t="e">
            <v>#N/A</v>
          </cell>
          <cell r="H50" t="e">
            <v>#N/A</v>
          </cell>
          <cell r="I50">
            <v>569</v>
          </cell>
          <cell r="J50" t="e">
            <v>#N/A</v>
          </cell>
          <cell r="K50" t="e">
            <v>#N/A</v>
          </cell>
          <cell r="L50">
            <v>517</v>
          </cell>
          <cell r="M50" t="e">
            <v>#N/A</v>
          </cell>
          <cell r="N50" t="e">
            <v>#N/A</v>
          </cell>
          <cell r="O50">
            <v>473</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5377</v>
          </cell>
          <cell r="G56">
            <v>5166</v>
          </cell>
          <cell r="J56">
            <v>5135</v>
          </cell>
          <cell r="M56">
            <v>5166</v>
          </cell>
          <cell r="P56">
            <v>5232</v>
          </cell>
        </row>
        <row r="57">
          <cell r="A57" t="str">
            <v>充当可能特定歳入</v>
          </cell>
          <cell r="D57">
            <v>215</v>
          </cell>
          <cell r="G57">
            <v>213</v>
          </cell>
          <cell r="J57">
            <v>207</v>
          </cell>
          <cell r="M57">
            <v>197</v>
          </cell>
          <cell r="P57">
            <v>189</v>
          </cell>
        </row>
        <row r="58">
          <cell r="A58" t="str">
            <v>充当可能基金</v>
          </cell>
          <cell r="D58">
            <v>1161</v>
          </cell>
          <cell r="G58">
            <v>1398</v>
          </cell>
          <cell r="J58">
            <v>1796</v>
          </cell>
          <cell r="M58">
            <v>1952</v>
          </cell>
          <cell r="P58">
            <v>1818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76</v>
          </cell>
          <cell r="E61">
            <v>57</v>
          </cell>
          <cell r="H61">
            <v>38</v>
          </cell>
          <cell r="K61">
            <v>22</v>
          </cell>
          <cell r="N61">
            <v>2</v>
          </cell>
        </row>
        <row r="62">
          <cell r="A62" t="str">
            <v>退職手当負担見込額</v>
          </cell>
          <cell r="B62">
            <v>690</v>
          </cell>
          <cell r="E62">
            <v>612</v>
          </cell>
          <cell r="H62">
            <v>578</v>
          </cell>
          <cell r="K62">
            <v>517</v>
          </cell>
          <cell r="N62">
            <v>448</v>
          </cell>
        </row>
        <row r="63">
          <cell r="A63" t="str">
            <v>組合等負担等見込額</v>
          </cell>
          <cell r="B63">
            <v>1252</v>
          </cell>
          <cell r="E63">
            <v>1140</v>
          </cell>
          <cell r="H63">
            <v>1046</v>
          </cell>
          <cell r="K63">
            <v>941</v>
          </cell>
          <cell r="N63">
            <v>845</v>
          </cell>
        </row>
        <row r="64">
          <cell r="A64" t="str">
            <v>公営企業債等繰入見込額</v>
          </cell>
          <cell r="B64">
            <v>2813</v>
          </cell>
          <cell r="E64">
            <v>2756</v>
          </cell>
          <cell r="H64">
            <v>2710</v>
          </cell>
          <cell r="K64">
            <v>2646</v>
          </cell>
          <cell r="N64">
            <v>2552</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8966</v>
          </cell>
          <cell r="E66">
            <v>8519</v>
          </cell>
          <cell r="H66">
            <v>8317</v>
          </cell>
          <cell r="K66">
            <v>8160</v>
          </cell>
          <cell r="N66">
            <v>7765</v>
          </cell>
        </row>
        <row r="67">
          <cell r="A67" t="str">
            <v>将来負担比率の分子</v>
          </cell>
          <cell r="B67" t="e">
            <v>#N/A</v>
          </cell>
          <cell r="C67">
            <v>7044</v>
          </cell>
          <cell r="D67" t="e">
            <v>#N/A</v>
          </cell>
          <cell r="E67" t="e">
            <v>#N/A</v>
          </cell>
          <cell r="F67">
            <v>6306</v>
          </cell>
          <cell r="G67" t="e">
            <v>#N/A</v>
          </cell>
          <cell r="H67" t="e">
            <v>#N/A</v>
          </cell>
          <cell r="I67">
            <v>5551</v>
          </cell>
          <cell r="J67" t="e">
            <v>#N/A</v>
          </cell>
          <cell r="K67" t="e">
            <v>#N/A</v>
          </cell>
          <cell r="L67">
            <v>4972</v>
          </cell>
          <cell r="M67" t="e">
            <v>#N/A</v>
          </cell>
          <cell r="N67" t="e">
            <v>#N/A</v>
          </cell>
          <cell r="O67">
            <v>4372</v>
          </cell>
          <cell r="P67" t="e">
            <v>#N/A</v>
          </cell>
        </row>
        <row r="71">
          <cell r="B71" t="str">
            <v>H29</v>
          </cell>
          <cell r="C71" t="str">
            <v>H30</v>
          </cell>
          <cell r="D71" t="str">
            <v>R01</v>
          </cell>
        </row>
        <row r="72">
          <cell r="A72" t="str">
            <v>財政調整基金</v>
          </cell>
          <cell r="B72">
            <v>1013</v>
          </cell>
          <cell r="C72">
            <v>1013</v>
          </cell>
          <cell r="D72">
            <v>1013</v>
          </cell>
        </row>
        <row r="73">
          <cell r="A73" t="str">
            <v>減債基金</v>
          </cell>
          <cell r="B73">
            <v>95</v>
          </cell>
          <cell r="C73">
            <v>224</v>
          </cell>
          <cell r="D73">
            <v>0</v>
          </cell>
        </row>
        <row r="74">
          <cell r="A74" t="str">
            <v>その他特定目的基金</v>
          </cell>
          <cell r="B74">
            <v>522</v>
          </cell>
          <cell r="C74">
            <v>527</v>
          </cell>
          <cell r="D74">
            <v>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28E59-8E2D-41B9-BE2D-168BF3BD5C21}">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x14ac:dyDescent="0.15">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6060840</v>
      </c>
      <c r="BO4" s="429"/>
      <c r="BP4" s="429"/>
      <c r="BQ4" s="429"/>
      <c r="BR4" s="429"/>
      <c r="BS4" s="429"/>
      <c r="BT4" s="429"/>
      <c r="BU4" s="430"/>
      <c r="BV4" s="428">
        <v>5189197</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8</v>
      </c>
      <c r="CU4" s="604"/>
      <c r="CV4" s="604"/>
      <c r="CW4" s="604"/>
      <c r="CX4" s="604"/>
      <c r="CY4" s="604"/>
      <c r="CZ4" s="604"/>
      <c r="DA4" s="605"/>
      <c r="DB4" s="603">
        <v>7.2</v>
      </c>
      <c r="DC4" s="604"/>
      <c r="DD4" s="604"/>
      <c r="DE4" s="604"/>
      <c r="DF4" s="604"/>
      <c r="DG4" s="604"/>
      <c r="DH4" s="604"/>
      <c r="DI4" s="605"/>
      <c r="DJ4" s="41"/>
      <c r="DK4" s="41"/>
      <c r="DL4" s="41"/>
      <c r="DM4" s="41"/>
      <c r="DN4" s="41"/>
      <c r="DO4" s="41"/>
    </row>
    <row r="5" spans="1:119" ht="18.75" customHeight="1" x14ac:dyDescent="0.15">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5763347</v>
      </c>
      <c r="BO5" s="434"/>
      <c r="BP5" s="434"/>
      <c r="BQ5" s="434"/>
      <c r="BR5" s="434"/>
      <c r="BS5" s="434"/>
      <c r="BT5" s="434"/>
      <c r="BU5" s="435"/>
      <c r="BV5" s="433">
        <v>4913413</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94.7</v>
      </c>
      <c r="CU5" s="404"/>
      <c r="CV5" s="404"/>
      <c r="CW5" s="404"/>
      <c r="CX5" s="404"/>
      <c r="CY5" s="404"/>
      <c r="CZ5" s="404"/>
      <c r="DA5" s="405"/>
      <c r="DB5" s="403">
        <v>95.5</v>
      </c>
      <c r="DC5" s="404"/>
      <c r="DD5" s="404"/>
      <c r="DE5" s="404"/>
      <c r="DF5" s="404"/>
      <c r="DG5" s="404"/>
      <c r="DH5" s="404"/>
      <c r="DI5" s="405"/>
      <c r="DJ5" s="41"/>
      <c r="DK5" s="41"/>
      <c r="DL5" s="41"/>
      <c r="DM5" s="41"/>
      <c r="DN5" s="41"/>
      <c r="DO5" s="41"/>
    </row>
    <row r="6" spans="1:119" ht="18.75" customHeight="1" x14ac:dyDescent="0.15">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34</v>
      </c>
      <c r="AV6" s="485"/>
      <c r="AW6" s="485"/>
      <c r="AX6" s="485"/>
      <c r="AY6" s="413" t="s">
        <v>42</v>
      </c>
      <c r="AZ6" s="414"/>
      <c r="BA6" s="414"/>
      <c r="BB6" s="414"/>
      <c r="BC6" s="414"/>
      <c r="BD6" s="414"/>
      <c r="BE6" s="414"/>
      <c r="BF6" s="414"/>
      <c r="BG6" s="414"/>
      <c r="BH6" s="414"/>
      <c r="BI6" s="414"/>
      <c r="BJ6" s="414"/>
      <c r="BK6" s="414"/>
      <c r="BL6" s="414"/>
      <c r="BM6" s="415"/>
      <c r="BN6" s="433">
        <v>297493</v>
      </c>
      <c r="BO6" s="434"/>
      <c r="BP6" s="434"/>
      <c r="BQ6" s="434"/>
      <c r="BR6" s="434"/>
      <c r="BS6" s="434"/>
      <c r="BT6" s="434"/>
      <c r="BU6" s="435"/>
      <c r="BV6" s="433">
        <v>275784</v>
      </c>
      <c r="BW6" s="434"/>
      <c r="BX6" s="434"/>
      <c r="BY6" s="434"/>
      <c r="BZ6" s="434"/>
      <c r="CA6" s="434"/>
      <c r="CB6" s="434"/>
      <c r="CC6" s="435"/>
      <c r="CD6" s="442" t="s">
        <v>43</v>
      </c>
      <c r="CE6" s="443"/>
      <c r="CF6" s="443"/>
      <c r="CG6" s="443"/>
      <c r="CH6" s="443"/>
      <c r="CI6" s="443"/>
      <c r="CJ6" s="443"/>
      <c r="CK6" s="443"/>
      <c r="CL6" s="443"/>
      <c r="CM6" s="443"/>
      <c r="CN6" s="443"/>
      <c r="CO6" s="443"/>
      <c r="CP6" s="443"/>
      <c r="CQ6" s="443"/>
      <c r="CR6" s="443"/>
      <c r="CS6" s="444"/>
      <c r="CT6" s="577">
        <v>97.7</v>
      </c>
      <c r="CU6" s="578"/>
      <c r="CV6" s="578"/>
      <c r="CW6" s="578"/>
      <c r="CX6" s="578"/>
      <c r="CY6" s="578"/>
      <c r="CZ6" s="578"/>
      <c r="DA6" s="579"/>
      <c r="DB6" s="577">
        <v>99.4</v>
      </c>
      <c r="DC6" s="578"/>
      <c r="DD6" s="578"/>
      <c r="DE6" s="578"/>
      <c r="DF6" s="578"/>
      <c r="DG6" s="578"/>
      <c r="DH6" s="578"/>
      <c r="DI6" s="579"/>
      <c r="DJ6" s="41"/>
      <c r="DK6" s="41"/>
      <c r="DL6" s="41"/>
      <c r="DM6" s="41"/>
      <c r="DN6" s="41"/>
      <c r="DO6" s="41"/>
    </row>
    <row r="7" spans="1:119" ht="18.75" customHeight="1" x14ac:dyDescent="0.15">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44</v>
      </c>
      <c r="AN7" s="407"/>
      <c r="AO7" s="407"/>
      <c r="AP7" s="407"/>
      <c r="AQ7" s="407"/>
      <c r="AR7" s="407"/>
      <c r="AS7" s="407"/>
      <c r="AT7" s="408"/>
      <c r="AU7" s="484" t="s">
        <v>34</v>
      </c>
      <c r="AV7" s="485"/>
      <c r="AW7" s="485"/>
      <c r="AX7" s="485"/>
      <c r="AY7" s="413" t="s">
        <v>45</v>
      </c>
      <c r="AZ7" s="414"/>
      <c r="BA7" s="414"/>
      <c r="BB7" s="414"/>
      <c r="BC7" s="414"/>
      <c r="BD7" s="414"/>
      <c r="BE7" s="414"/>
      <c r="BF7" s="414"/>
      <c r="BG7" s="414"/>
      <c r="BH7" s="414"/>
      <c r="BI7" s="414"/>
      <c r="BJ7" s="414"/>
      <c r="BK7" s="414"/>
      <c r="BL7" s="414"/>
      <c r="BM7" s="415"/>
      <c r="BN7" s="433">
        <v>13921</v>
      </c>
      <c r="BO7" s="434"/>
      <c r="BP7" s="434"/>
      <c r="BQ7" s="434"/>
      <c r="BR7" s="434"/>
      <c r="BS7" s="434"/>
      <c r="BT7" s="434"/>
      <c r="BU7" s="435"/>
      <c r="BV7" s="433">
        <v>19714</v>
      </c>
      <c r="BW7" s="434"/>
      <c r="BX7" s="434"/>
      <c r="BY7" s="434"/>
      <c r="BZ7" s="434"/>
      <c r="CA7" s="434"/>
      <c r="CB7" s="434"/>
      <c r="CC7" s="435"/>
      <c r="CD7" s="442" t="s">
        <v>46</v>
      </c>
      <c r="CE7" s="443"/>
      <c r="CF7" s="443"/>
      <c r="CG7" s="443"/>
      <c r="CH7" s="443"/>
      <c r="CI7" s="443"/>
      <c r="CJ7" s="443"/>
      <c r="CK7" s="443"/>
      <c r="CL7" s="443"/>
      <c r="CM7" s="443"/>
      <c r="CN7" s="443"/>
      <c r="CO7" s="443"/>
      <c r="CP7" s="443"/>
      <c r="CQ7" s="443"/>
      <c r="CR7" s="443"/>
      <c r="CS7" s="444"/>
      <c r="CT7" s="433">
        <v>3528583</v>
      </c>
      <c r="CU7" s="434"/>
      <c r="CV7" s="434"/>
      <c r="CW7" s="434"/>
      <c r="CX7" s="434"/>
      <c r="CY7" s="434"/>
      <c r="CZ7" s="434"/>
      <c r="DA7" s="435"/>
      <c r="DB7" s="433">
        <v>3542736</v>
      </c>
      <c r="DC7" s="434"/>
      <c r="DD7" s="434"/>
      <c r="DE7" s="434"/>
      <c r="DF7" s="434"/>
      <c r="DG7" s="434"/>
      <c r="DH7" s="434"/>
      <c r="DI7" s="435"/>
      <c r="DJ7" s="41"/>
      <c r="DK7" s="41"/>
      <c r="DL7" s="41"/>
      <c r="DM7" s="41"/>
      <c r="DN7" s="41"/>
      <c r="DO7" s="41"/>
    </row>
    <row r="8" spans="1:119" ht="18.75" customHeight="1" thickBot="1" x14ac:dyDescent="0.2">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47</v>
      </c>
      <c r="AN8" s="407"/>
      <c r="AO8" s="407"/>
      <c r="AP8" s="407"/>
      <c r="AQ8" s="407"/>
      <c r="AR8" s="407"/>
      <c r="AS8" s="407"/>
      <c r="AT8" s="408"/>
      <c r="AU8" s="484" t="s">
        <v>34</v>
      </c>
      <c r="AV8" s="485"/>
      <c r="AW8" s="485"/>
      <c r="AX8" s="485"/>
      <c r="AY8" s="413" t="s">
        <v>48</v>
      </c>
      <c r="AZ8" s="414"/>
      <c r="BA8" s="414"/>
      <c r="BB8" s="414"/>
      <c r="BC8" s="414"/>
      <c r="BD8" s="414"/>
      <c r="BE8" s="414"/>
      <c r="BF8" s="414"/>
      <c r="BG8" s="414"/>
      <c r="BH8" s="414"/>
      <c r="BI8" s="414"/>
      <c r="BJ8" s="414"/>
      <c r="BK8" s="414"/>
      <c r="BL8" s="414"/>
      <c r="BM8" s="415"/>
      <c r="BN8" s="433">
        <v>283572</v>
      </c>
      <c r="BO8" s="434"/>
      <c r="BP8" s="434"/>
      <c r="BQ8" s="434"/>
      <c r="BR8" s="434"/>
      <c r="BS8" s="434"/>
      <c r="BT8" s="434"/>
      <c r="BU8" s="435"/>
      <c r="BV8" s="433">
        <v>256070</v>
      </c>
      <c r="BW8" s="434"/>
      <c r="BX8" s="434"/>
      <c r="BY8" s="434"/>
      <c r="BZ8" s="434"/>
      <c r="CA8" s="434"/>
      <c r="CB8" s="434"/>
      <c r="CC8" s="435"/>
      <c r="CD8" s="442" t="s">
        <v>49</v>
      </c>
      <c r="CE8" s="443"/>
      <c r="CF8" s="443"/>
      <c r="CG8" s="443"/>
      <c r="CH8" s="443"/>
      <c r="CI8" s="443"/>
      <c r="CJ8" s="443"/>
      <c r="CK8" s="443"/>
      <c r="CL8" s="443"/>
      <c r="CM8" s="443"/>
      <c r="CN8" s="443"/>
      <c r="CO8" s="443"/>
      <c r="CP8" s="443"/>
      <c r="CQ8" s="443"/>
      <c r="CR8" s="443"/>
      <c r="CS8" s="444"/>
      <c r="CT8" s="539">
        <v>0.22</v>
      </c>
      <c r="CU8" s="540"/>
      <c r="CV8" s="540"/>
      <c r="CW8" s="540"/>
      <c r="CX8" s="540"/>
      <c r="CY8" s="540"/>
      <c r="CZ8" s="540"/>
      <c r="DA8" s="541"/>
      <c r="DB8" s="539">
        <v>0.22</v>
      </c>
      <c r="DC8" s="540"/>
      <c r="DD8" s="540"/>
      <c r="DE8" s="540"/>
      <c r="DF8" s="540"/>
      <c r="DG8" s="540"/>
      <c r="DH8" s="540"/>
      <c r="DI8" s="541"/>
      <c r="DJ8" s="41"/>
      <c r="DK8" s="41"/>
      <c r="DL8" s="41"/>
      <c r="DM8" s="41"/>
      <c r="DN8" s="41"/>
      <c r="DO8" s="41"/>
    </row>
    <row r="9" spans="1:119" ht="18.75" customHeight="1" thickBot="1" x14ac:dyDescent="0.2">
      <c r="A9" s="42"/>
      <c r="B9" s="566" t="s">
        <v>50</v>
      </c>
      <c r="C9" s="567"/>
      <c r="D9" s="567"/>
      <c r="E9" s="567"/>
      <c r="F9" s="567"/>
      <c r="G9" s="567"/>
      <c r="H9" s="567"/>
      <c r="I9" s="567"/>
      <c r="J9" s="567"/>
      <c r="K9" s="487"/>
      <c r="L9" s="568" t="s">
        <v>51</v>
      </c>
      <c r="M9" s="569"/>
      <c r="N9" s="569"/>
      <c r="O9" s="569"/>
      <c r="P9" s="569"/>
      <c r="Q9" s="570"/>
      <c r="R9" s="571">
        <v>9676</v>
      </c>
      <c r="S9" s="572"/>
      <c r="T9" s="572"/>
      <c r="U9" s="572"/>
      <c r="V9" s="573"/>
      <c r="W9" s="498" t="s">
        <v>52</v>
      </c>
      <c r="X9" s="499"/>
      <c r="Y9" s="499"/>
      <c r="Z9" s="499"/>
      <c r="AA9" s="499"/>
      <c r="AB9" s="499"/>
      <c r="AC9" s="499"/>
      <c r="AD9" s="499"/>
      <c r="AE9" s="499"/>
      <c r="AF9" s="499"/>
      <c r="AG9" s="499"/>
      <c r="AH9" s="499"/>
      <c r="AI9" s="499"/>
      <c r="AJ9" s="499"/>
      <c r="AK9" s="499"/>
      <c r="AL9" s="574"/>
      <c r="AM9" s="504" t="s">
        <v>53</v>
      </c>
      <c r="AN9" s="407"/>
      <c r="AO9" s="407"/>
      <c r="AP9" s="407"/>
      <c r="AQ9" s="407"/>
      <c r="AR9" s="407"/>
      <c r="AS9" s="407"/>
      <c r="AT9" s="408"/>
      <c r="AU9" s="484" t="s">
        <v>34</v>
      </c>
      <c r="AV9" s="485"/>
      <c r="AW9" s="485"/>
      <c r="AX9" s="485"/>
      <c r="AY9" s="413" t="s">
        <v>54</v>
      </c>
      <c r="AZ9" s="414"/>
      <c r="BA9" s="414"/>
      <c r="BB9" s="414"/>
      <c r="BC9" s="414"/>
      <c r="BD9" s="414"/>
      <c r="BE9" s="414"/>
      <c r="BF9" s="414"/>
      <c r="BG9" s="414"/>
      <c r="BH9" s="414"/>
      <c r="BI9" s="414"/>
      <c r="BJ9" s="414"/>
      <c r="BK9" s="414"/>
      <c r="BL9" s="414"/>
      <c r="BM9" s="415"/>
      <c r="BN9" s="433">
        <v>27502</v>
      </c>
      <c r="BO9" s="434"/>
      <c r="BP9" s="434"/>
      <c r="BQ9" s="434"/>
      <c r="BR9" s="434"/>
      <c r="BS9" s="434"/>
      <c r="BT9" s="434"/>
      <c r="BU9" s="435"/>
      <c r="BV9" s="433">
        <v>129921</v>
      </c>
      <c r="BW9" s="434"/>
      <c r="BX9" s="434"/>
      <c r="BY9" s="434"/>
      <c r="BZ9" s="434"/>
      <c r="CA9" s="434"/>
      <c r="CB9" s="434"/>
      <c r="CC9" s="435"/>
      <c r="CD9" s="442" t="s">
        <v>55</v>
      </c>
      <c r="CE9" s="443"/>
      <c r="CF9" s="443"/>
      <c r="CG9" s="443"/>
      <c r="CH9" s="443"/>
      <c r="CI9" s="443"/>
      <c r="CJ9" s="443"/>
      <c r="CK9" s="443"/>
      <c r="CL9" s="443"/>
      <c r="CM9" s="443"/>
      <c r="CN9" s="443"/>
      <c r="CO9" s="443"/>
      <c r="CP9" s="443"/>
      <c r="CQ9" s="443"/>
      <c r="CR9" s="443"/>
      <c r="CS9" s="444"/>
      <c r="CT9" s="403">
        <v>24.9</v>
      </c>
      <c r="CU9" s="404"/>
      <c r="CV9" s="404"/>
      <c r="CW9" s="404"/>
      <c r="CX9" s="404"/>
      <c r="CY9" s="404"/>
      <c r="CZ9" s="404"/>
      <c r="DA9" s="405"/>
      <c r="DB9" s="403">
        <v>15.8</v>
      </c>
      <c r="DC9" s="404"/>
      <c r="DD9" s="404"/>
      <c r="DE9" s="404"/>
      <c r="DF9" s="404"/>
      <c r="DG9" s="404"/>
      <c r="DH9" s="404"/>
      <c r="DI9" s="405"/>
      <c r="DJ9" s="41"/>
      <c r="DK9" s="41"/>
      <c r="DL9" s="41"/>
      <c r="DM9" s="41"/>
      <c r="DN9" s="41"/>
      <c r="DO9" s="41"/>
    </row>
    <row r="10" spans="1:119" ht="18.75" customHeight="1" thickBot="1" x14ac:dyDescent="0.2">
      <c r="A10" s="42"/>
      <c r="B10" s="566"/>
      <c r="C10" s="567"/>
      <c r="D10" s="567"/>
      <c r="E10" s="567"/>
      <c r="F10" s="567"/>
      <c r="G10" s="567"/>
      <c r="H10" s="567"/>
      <c r="I10" s="567"/>
      <c r="J10" s="567"/>
      <c r="K10" s="487"/>
      <c r="L10" s="406" t="s">
        <v>56</v>
      </c>
      <c r="M10" s="407"/>
      <c r="N10" s="407"/>
      <c r="O10" s="407"/>
      <c r="P10" s="407"/>
      <c r="Q10" s="408"/>
      <c r="R10" s="409">
        <v>10978</v>
      </c>
      <c r="S10" s="410"/>
      <c r="T10" s="410"/>
      <c r="U10" s="410"/>
      <c r="V10" s="412"/>
      <c r="W10" s="575"/>
      <c r="X10" s="386"/>
      <c r="Y10" s="386"/>
      <c r="Z10" s="386"/>
      <c r="AA10" s="386"/>
      <c r="AB10" s="386"/>
      <c r="AC10" s="386"/>
      <c r="AD10" s="386"/>
      <c r="AE10" s="386"/>
      <c r="AF10" s="386"/>
      <c r="AG10" s="386"/>
      <c r="AH10" s="386"/>
      <c r="AI10" s="386"/>
      <c r="AJ10" s="386"/>
      <c r="AK10" s="386"/>
      <c r="AL10" s="576"/>
      <c r="AM10" s="504" t="s">
        <v>57</v>
      </c>
      <c r="AN10" s="407"/>
      <c r="AO10" s="407"/>
      <c r="AP10" s="407"/>
      <c r="AQ10" s="407"/>
      <c r="AR10" s="407"/>
      <c r="AS10" s="407"/>
      <c r="AT10" s="408"/>
      <c r="AU10" s="484" t="s">
        <v>58</v>
      </c>
      <c r="AV10" s="485"/>
      <c r="AW10" s="485"/>
      <c r="AX10" s="485"/>
      <c r="AY10" s="413" t="s">
        <v>59</v>
      </c>
      <c r="AZ10" s="414"/>
      <c r="BA10" s="414"/>
      <c r="BB10" s="414"/>
      <c r="BC10" s="414"/>
      <c r="BD10" s="414"/>
      <c r="BE10" s="414"/>
      <c r="BF10" s="414"/>
      <c r="BG10" s="414"/>
      <c r="BH10" s="414"/>
      <c r="BI10" s="414"/>
      <c r="BJ10" s="414"/>
      <c r="BK10" s="414"/>
      <c r="BL10" s="414"/>
      <c r="BM10" s="415"/>
      <c r="BN10" s="433">
        <v>99</v>
      </c>
      <c r="BO10" s="434"/>
      <c r="BP10" s="434"/>
      <c r="BQ10" s="434"/>
      <c r="BR10" s="434"/>
      <c r="BS10" s="434"/>
      <c r="BT10" s="434"/>
      <c r="BU10" s="435"/>
      <c r="BV10" s="433">
        <v>114</v>
      </c>
      <c r="BW10" s="434"/>
      <c r="BX10" s="434"/>
      <c r="BY10" s="434"/>
      <c r="BZ10" s="434"/>
      <c r="CA10" s="434"/>
      <c r="CB10" s="434"/>
      <c r="CC10" s="435"/>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6"/>
      <c r="C11" s="567"/>
      <c r="D11" s="567"/>
      <c r="E11" s="567"/>
      <c r="F11" s="567"/>
      <c r="G11" s="567"/>
      <c r="H11" s="567"/>
      <c r="I11" s="567"/>
      <c r="J11" s="567"/>
      <c r="K11" s="487"/>
      <c r="L11" s="388" t="s">
        <v>61</v>
      </c>
      <c r="M11" s="389"/>
      <c r="N11" s="389"/>
      <c r="O11" s="389"/>
      <c r="P11" s="389"/>
      <c r="Q11" s="390"/>
      <c r="R11" s="563" t="s">
        <v>62</v>
      </c>
      <c r="S11" s="564"/>
      <c r="T11" s="564"/>
      <c r="U11" s="564"/>
      <c r="V11" s="565"/>
      <c r="W11" s="575"/>
      <c r="X11" s="386"/>
      <c r="Y11" s="386"/>
      <c r="Z11" s="386"/>
      <c r="AA11" s="386"/>
      <c r="AB11" s="386"/>
      <c r="AC11" s="386"/>
      <c r="AD11" s="386"/>
      <c r="AE11" s="386"/>
      <c r="AF11" s="386"/>
      <c r="AG11" s="386"/>
      <c r="AH11" s="386"/>
      <c r="AI11" s="386"/>
      <c r="AJ11" s="386"/>
      <c r="AK11" s="386"/>
      <c r="AL11" s="576"/>
      <c r="AM11" s="504" t="s">
        <v>63</v>
      </c>
      <c r="AN11" s="407"/>
      <c r="AO11" s="407"/>
      <c r="AP11" s="407"/>
      <c r="AQ11" s="407"/>
      <c r="AR11" s="407"/>
      <c r="AS11" s="407"/>
      <c r="AT11" s="408"/>
      <c r="AU11" s="484" t="s">
        <v>58</v>
      </c>
      <c r="AV11" s="485"/>
      <c r="AW11" s="485"/>
      <c r="AX11" s="485"/>
      <c r="AY11" s="413" t="s">
        <v>64</v>
      </c>
      <c r="AZ11" s="414"/>
      <c r="BA11" s="414"/>
      <c r="BB11" s="414"/>
      <c r="BC11" s="414"/>
      <c r="BD11" s="414"/>
      <c r="BE11" s="414"/>
      <c r="BF11" s="414"/>
      <c r="BG11" s="414"/>
      <c r="BH11" s="414"/>
      <c r="BI11" s="414"/>
      <c r="BJ11" s="414"/>
      <c r="BK11" s="414"/>
      <c r="BL11" s="414"/>
      <c r="BM11" s="415"/>
      <c r="BN11" s="433">
        <v>500000</v>
      </c>
      <c r="BO11" s="434"/>
      <c r="BP11" s="434"/>
      <c r="BQ11" s="434"/>
      <c r="BR11" s="434"/>
      <c r="BS11" s="434"/>
      <c r="BT11" s="434"/>
      <c r="BU11" s="435"/>
      <c r="BV11" s="433">
        <v>0</v>
      </c>
      <c r="BW11" s="434"/>
      <c r="BX11" s="434"/>
      <c r="BY11" s="434"/>
      <c r="BZ11" s="434"/>
      <c r="CA11" s="434"/>
      <c r="CB11" s="434"/>
      <c r="CC11" s="435"/>
      <c r="CD11" s="442" t="s">
        <v>65</v>
      </c>
      <c r="CE11" s="443"/>
      <c r="CF11" s="443"/>
      <c r="CG11" s="443"/>
      <c r="CH11" s="443"/>
      <c r="CI11" s="443"/>
      <c r="CJ11" s="443"/>
      <c r="CK11" s="443"/>
      <c r="CL11" s="443"/>
      <c r="CM11" s="443"/>
      <c r="CN11" s="443"/>
      <c r="CO11" s="443"/>
      <c r="CP11" s="443"/>
      <c r="CQ11" s="443"/>
      <c r="CR11" s="443"/>
      <c r="CS11" s="444"/>
      <c r="CT11" s="539" t="s">
        <v>66</v>
      </c>
      <c r="CU11" s="540"/>
      <c r="CV11" s="540"/>
      <c r="CW11" s="540"/>
      <c r="CX11" s="540"/>
      <c r="CY11" s="540"/>
      <c r="CZ11" s="540"/>
      <c r="DA11" s="541"/>
      <c r="DB11" s="539" t="s">
        <v>66</v>
      </c>
      <c r="DC11" s="540"/>
      <c r="DD11" s="540"/>
      <c r="DE11" s="540"/>
      <c r="DF11" s="540"/>
      <c r="DG11" s="540"/>
      <c r="DH11" s="540"/>
      <c r="DI11" s="541"/>
      <c r="DJ11" s="41"/>
      <c r="DK11" s="41"/>
      <c r="DL11" s="41"/>
      <c r="DM11" s="41"/>
      <c r="DN11" s="41"/>
      <c r="DO11" s="41"/>
    </row>
    <row r="12" spans="1:119" ht="18.75" customHeight="1" x14ac:dyDescent="0.15">
      <c r="A12" s="42"/>
      <c r="B12" s="542" t="s">
        <v>67</v>
      </c>
      <c r="C12" s="543"/>
      <c r="D12" s="543"/>
      <c r="E12" s="543"/>
      <c r="F12" s="543"/>
      <c r="G12" s="543"/>
      <c r="H12" s="543"/>
      <c r="I12" s="543"/>
      <c r="J12" s="543"/>
      <c r="K12" s="544"/>
      <c r="L12" s="551" t="s">
        <v>68</v>
      </c>
      <c r="M12" s="552"/>
      <c r="N12" s="552"/>
      <c r="O12" s="552"/>
      <c r="P12" s="552"/>
      <c r="Q12" s="553"/>
      <c r="R12" s="554">
        <v>9395</v>
      </c>
      <c r="S12" s="555"/>
      <c r="T12" s="555"/>
      <c r="U12" s="555"/>
      <c r="V12" s="556"/>
      <c r="W12" s="557" t="s">
        <v>26</v>
      </c>
      <c r="X12" s="485"/>
      <c r="Y12" s="485"/>
      <c r="Z12" s="485"/>
      <c r="AA12" s="485"/>
      <c r="AB12" s="558"/>
      <c r="AC12" s="559" t="s">
        <v>69</v>
      </c>
      <c r="AD12" s="560"/>
      <c r="AE12" s="560"/>
      <c r="AF12" s="560"/>
      <c r="AG12" s="561"/>
      <c r="AH12" s="559" t="s">
        <v>70</v>
      </c>
      <c r="AI12" s="560"/>
      <c r="AJ12" s="560"/>
      <c r="AK12" s="560"/>
      <c r="AL12" s="562"/>
      <c r="AM12" s="504" t="s">
        <v>71</v>
      </c>
      <c r="AN12" s="407"/>
      <c r="AO12" s="407"/>
      <c r="AP12" s="407"/>
      <c r="AQ12" s="407"/>
      <c r="AR12" s="407"/>
      <c r="AS12" s="407"/>
      <c r="AT12" s="408"/>
      <c r="AU12" s="484" t="s">
        <v>34</v>
      </c>
      <c r="AV12" s="485"/>
      <c r="AW12" s="485"/>
      <c r="AX12" s="485"/>
      <c r="AY12" s="413" t="s">
        <v>72</v>
      </c>
      <c r="AZ12" s="414"/>
      <c r="BA12" s="414"/>
      <c r="BB12" s="414"/>
      <c r="BC12" s="414"/>
      <c r="BD12" s="414"/>
      <c r="BE12" s="414"/>
      <c r="BF12" s="414"/>
      <c r="BG12" s="414"/>
      <c r="BH12" s="414"/>
      <c r="BI12" s="414"/>
      <c r="BJ12" s="414"/>
      <c r="BK12" s="414"/>
      <c r="BL12" s="414"/>
      <c r="BM12" s="415"/>
      <c r="BN12" s="433">
        <v>0</v>
      </c>
      <c r="BO12" s="434"/>
      <c r="BP12" s="434"/>
      <c r="BQ12" s="434"/>
      <c r="BR12" s="434"/>
      <c r="BS12" s="434"/>
      <c r="BT12" s="434"/>
      <c r="BU12" s="435"/>
      <c r="BV12" s="433">
        <v>0</v>
      </c>
      <c r="BW12" s="434"/>
      <c r="BX12" s="434"/>
      <c r="BY12" s="434"/>
      <c r="BZ12" s="434"/>
      <c r="CA12" s="434"/>
      <c r="CB12" s="434"/>
      <c r="CC12" s="435"/>
      <c r="CD12" s="442" t="s">
        <v>73</v>
      </c>
      <c r="CE12" s="443"/>
      <c r="CF12" s="443"/>
      <c r="CG12" s="443"/>
      <c r="CH12" s="443"/>
      <c r="CI12" s="443"/>
      <c r="CJ12" s="443"/>
      <c r="CK12" s="443"/>
      <c r="CL12" s="443"/>
      <c r="CM12" s="443"/>
      <c r="CN12" s="443"/>
      <c r="CO12" s="443"/>
      <c r="CP12" s="443"/>
      <c r="CQ12" s="443"/>
      <c r="CR12" s="443"/>
      <c r="CS12" s="444"/>
      <c r="CT12" s="539" t="s">
        <v>66</v>
      </c>
      <c r="CU12" s="540"/>
      <c r="CV12" s="540"/>
      <c r="CW12" s="540"/>
      <c r="CX12" s="540"/>
      <c r="CY12" s="540"/>
      <c r="CZ12" s="540"/>
      <c r="DA12" s="541"/>
      <c r="DB12" s="539" t="s">
        <v>66</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7" t="s">
        <v>74</v>
      </c>
      <c r="N13" s="528"/>
      <c r="O13" s="528"/>
      <c r="P13" s="528"/>
      <c r="Q13" s="529"/>
      <c r="R13" s="530">
        <v>9391</v>
      </c>
      <c r="S13" s="531"/>
      <c r="T13" s="531"/>
      <c r="U13" s="531"/>
      <c r="V13" s="532"/>
      <c r="W13" s="515" t="s">
        <v>75</v>
      </c>
      <c r="X13" s="448"/>
      <c r="Y13" s="448"/>
      <c r="Z13" s="448"/>
      <c r="AA13" s="448"/>
      <c r="AB13" s="449"/>
      <c r="AC13" s="409">
        <v>1056</v>
      </c>
      <c r="AD13" s="410"/>
      <c r="AE13" s="410"/>
      <c r="AF13" s="410"/>
      <c r="AG13" s="411"/>
      <c r="AH13" s="409">
        <v>1171</v>
      </c>
      <c r="AI13" s="410"/>
      <c r="AJ13" s="410"/>
      <c r="AK13" s="410"/>
      <c r="AL13" s="412"/>
      <c r="AM13" s="504" t="s">
        <v>76</v>
      </c>
      <c r="AN13" s="407"/>
      <c r="AO13" s="407"/>
      <c r="AP13" s="407"/>
      <c r="AQ13" s="407"/>
      <c r="AR13" s="407"/>
      <c r="AS13" s="407"/>
      <c r="AT13" s="408"/>
      <c r="AU13" s="484" t="s">
        <v>58</v>
      </c>
      <c r="AV13" s="485"/>
      <c r="AW13" s="485"/>
      <c r="AX13" s="485"/>
      <c r="AY13" s="413" t="s">
        <v>77</v>
      </c>
      <c r="AZ13" s="414"/>
      <c r="BA13" s="414"/>
      <c r="BB13" s="414"/>
      <c r="BC13" s="414"/>
      <c r="BD13" s="414"/>
      <c r="BE13" s="414"/>
      <c r="BF13" s="414"/>
      <c r="BG13" s="414"/>
      <c r="BH13" s="414"/>
      <c r="BI13" s="414"/>
      <c r="BJ13" s="414"/>
      <c r="BK13" s="414"/>
      <c r="BL13" s="414"/>
      <c r="BM13" s="415"/>
      <c r="BN13" s="433">
        <v>527601</v>
      </c>
      <c r="BO13" s="434"/>
      <c r="BP13" s="434"/>
      <c r="BQ13" s="434"/>
      <c r="BR13" s="434"/>
      <c r="BS13" s="434"/>
      <c r="BT13" s="434"/>
      <c r="BU13" s="435"/>
      <c r="BV13" s="433">
        <v>130035</v>
      </c>
      <c r="BW13" s="434"/>
      <c r="BX13" s="434"/>
      <c r="BY13" s="434"/>
      <c r="BZ13" s="434"/>
      <c r="CA13" s="434"/>
      <c r="CB13" s="434"/>
      <c r="CC13" s="435"/>
      <c r="CD13" s="442" t="s">
        <v>78</v>
      </c>
      <c r="CE13" s="443"/>
      <c r="CF13" s="443"/>
      <c r="CG13" s="443"/>
      <c r="CH13" s="443"/>
      <c r="CI13" s="443"/>
      <c r="CJ13" s="443"/>
      <c r="CK13" s="443"/>
      <c r="CL13" s="443"/>
      <c r="CM13" s="443"/>
      <c r="CN13" s="443"/>
      <c r="CO13" s="443"/>
      <c r="CP13" s="443"/>
      <c r="CQ13" s="443"/>
      <c r="CR13" s="443"/>
      <c r="CS13" s="444"/>
      <c r="CT13" s="403">
        <v>16.5</v>
      </c>
      <c r="CU13" s="404"/>
      <c r="CV13" s="404"/>
      <c r="CW13" s="404"/>
      <c r="CX13" s="404"/>
      <c r="CY13" s="404"/>
      <c r="CZ13" s="404"/>
      <c r="DA13" s="405"/>
      <c r="DB13" s="403">
        <v>17.7</v>
      </c>
      <c r="DC13" s="404"/>
      <c r="DD13" s="404"/>
      <c r="DE13" s="404"/>
      <c r="DF13" s="404"/>
      <c r="DG13" s="404"/>
      <c r="DH13" s="404"/>
      <c r="DI13" s="405"/>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20" t="s">
        <v>79</v>
      </c>
      <c r="M14" s="537"/>
      <c r="N14" s="537"/>
      <c r="O14" s="537"/>
      <c r="P14" s="537"/>
      <c r="Q14" s="538"/>
      <c r="R14" s="530">
        <v>9624</v>
      </c>
      <c r="S14" s="531"/>
      <c r="T14" s="531"/>
      <c r="U14" s="531"/>
      <c r="V14" s="532"/>
      <c r="W14" s="533"/>
      <c r="X14" s="451"/>
      <c r="Y14" s="451"/>
      <c r="Z14" s="451"/>
      <c r="AA14" s="451"/>
      <c r="AB14" s="452"/>
      <c r="AC14" s="523">
        <v>22.2</v>
      </c>
      <c r="AD14" s="524"/>
      <c r="AE14" s="524"/>
      <c r="AF14" s="524"/>
      <c r="AG14" s="525"/>
      <c r="AH14" s="523">
        <v>22.2</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80</v>
      </c>
      <c r="CE14" s="440"/>
      <c r="CF14" s="440"/>
      <c r="CG14" s="440"/>
      <c r="CH14" s="440"/>
      <c r="CI14" s="440"/>
      <c r="CJ14" s="440"/>
      <c r="CK14" s="440"/>
      <c r="CL14" s="440"/>
      <c r="CM14" s="440"/>
      <c r="CN14" s="440"/>
      <c r="CO14" s="440"/>
      <c r="CP14" s="440"/>
      <c r="CQ14" s="440"/>
      <c r="CR14" s="440"/>
      <c r="CS14" s="441"/>
      <c r="CT14" s="534">
        <v>140.9</v>
      </c>
      <c r="CU14" s="535"/>
      <c r="CV14" s="535"/>
      <c r="CW14" s="535"/>
      <c r="CX14" s="535"/>
      <c r="CY14" s="535"/>
      <c r="CZ14" s="535"/>
      <c r="DA14" s="536"/>
      <c r="DB14" s="534">
        <v>159.30000000000001</v>
      </c>
      <c r="DC14" s="535"/>
      <c r="DD14" s="535"/>
      <c r="DE14" s="535"/>
      <c r="DF14" s="535"/>
      <c r="DG14" s="535"/>
      <c r="DH14" s="535"/>
      <c r="DI14" s="536"/>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7" t="s">
        <v>74</v>
      </c>
      <c r="N15" s="528"/>
      <c r="O15" s="528"/>
      <c r="P15" s="528"/>
      <c r="Q15" s="529"/>
      <c r="R15" s="530">
        <v>9620</v>
      </c>
      <c r="S15" s="531"/>
      <c r="T15" s="531"/>
      <c r="U15" s="531"/>
      <c r="V15" s="532"/>
      <c r="W15" s="515" t="s">
        <v>81</v>
      </c>
      <c r="X15" s="448"/>
      <c r="Y15" s="448"/>
      <c r="Z15" s="448"/>
      <c r="AA15" s="448"/>
      <c r="AB15" s="449"/>
      <c r="AC15" s="409">
        <v>958</v>
      </c>
      <c r="AD15" s="410"/>
      <c r="AE15" s="410"/>
      <c r="AF15" s="410"/>
      <c r="AG15" s="411"/>
      <c r="AH15" s="409">
        <v>984</v>
      </c>
      <c r="AI15" s="410"/>
      <c r="AJ15" s="410"/>
      <c r="AK15" s="410"/>
      <c r="AL15" s="412"/>
      <c r="AM15" s="504"/>
      <c r="AN15" s="407"/>
      <c r="AO15" s="407"/>
      <c r="AP15" s="407"/>
      <c r="AQ15" s="407"/>
      <c r="AR15" s="407"/>
      <c r="AS15" s="407"/>
      <c r="AT15" s="408"/>
      <c r="AU15" s="484"/>
      <c r="AV15" s="485"/>
      <c r="AW15" s="485"/>
      <c r="AX15" s="485"/>
      <c r="AY15" s="425" t="s">
        <v>82</v>
      </c>
      <c r="AZ15" s="426"/>
      <c r="BA15" s="426"/>
      <c r="BB15" s="426"/>
      <c r="BC15" s="426"/>
      <c r="BD15" s="426"/>
      <c r="BE15" s="426"/>
      <c r="BF15" s="426"/>
      <c r="BG15" s="426"/>
      <c r="BH15" s="426"/>
      <c r="BI15" s="426"/>
      <c r="BJ15" s="426"/>
      <c r="BK15" s="426"/>
      <c r="BL15" s="426"/>
      <c r="BM15" s="427"/>
      <c r="BN15" s="428">
        <v>723840</v>
      </c>
      <c r="BO15" s="429"/>
      <c r="BP15" s="429"/>
      <c r="BQ15" s="429"/>
      <c r="BR15" s="429"/>
      <c r="BS15" s="429"/>
      <c r="BT15" s="429"/>
      <c r="BU15" s="430"/>
      <c r="BV15" s="428">
        <v>730189</v>
      </c>
      <c r="BW15" s="429"/>
      <c r="BX15" s="429"/>
      <c r="BY15" s="429"/>
      <c r="BZ15" s="429"/>
      <c r="CA15" s="429"/>
      <c r="CB15" s="429"/>
      <c r="CC15" s="430"/>
      <c r="CD15" s="517" t="s">
        <v>83</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20" t="s">
        <v>84</v>
      </c>
      <c r="M16" s="521"/>
      <c r="N16" s="521"/>
      <c r="O16" s="521"/>
      <c r="P16" s="521"/>
      <c r="Q16" s="522"/>
      <c r="R16" s="512" t="s">
        <v>85</v>
      </c>
      <c r="S16" s="513"/>
      <c r="T16" s="513"/>
      <c r="U16" s="513"/>
      <c r="V16" s="514"/>
      <c r="W16" s="533"/>
      <c r="X16" s="451"/>
      <c r="Y16" s="451"/>
      <c r="Z16" s="451"/>
      <c r="AA16" s="451"/>
      <c r="AB16" s="452"/>
      <c r="AC16" s="523">
        <v>20.100000000000001</v>
      </c>
      <c r="AD16" s="524"/>
      <c r="AE16" s="524"/>
      <c r="AF16" s="524"/>
      <c r="AG16" s="525"/>
      <c r="AH16" s="523">
        <v>18.7</v>
      </c>
      <c r="AI16" s="524"/>
      <c r="AJ16" s="524"/>
      <c r="AK16" s="524"/>
      <c r="AL16" s="526"/>
      <c r="AM16" s="504"/>
      <c r="AN16" s="407"/>
      <c r="AO16" s="407"/>
      <c r="AP16" s="407"/>
      <c r="AQ16" s="407"/>
      <c r="AR16" s="407"/>
      <c r="AS16" s="407"/>
      <c r="AT16" s="408"/>
      <c r="AU16" s="484"/>
      <c r="AV16" s="485"/>
      <c r="AW16" s="485"/>
      <c r="AX16" s="485"/>
      <c r="AY16" s="413" t="s">
        <v>86</v>
      </c>
      <c r="AZ16" s="414"/>
      <c r="BA16" s="414"/>
      <c r="BB16" s="414"/>
      <c r="BC16" s="414"/>
      <c r="BD16" s="414"/>
      <c r="BE16" s="414"/>
      <c r="BF16" s="414"/>
      <c r="BG16" s="414"/>
      <c r="BH16" s="414"/>
      <c r="BI16" s="414"/>
      <c r="BJ16" s="414"/>
      <c r="BK16" s="414"/>
      <c r="BL16" s="414"/>
      <c r="BM16" s="415"/>
      <c r="BN16" s="433">
        <v>3247950</v>
      </c>
      <c r="BO16" s="434"/>
      <c r="BP16" s="434"/>
      <c r="BQ16" s="434"/>
      <c r="BR16" s="434"/>
      <c r="BS16" s="434"/>
      <c r="BT16" s="434"/>
      <c r="BU16" s="435"/>
      <c r="BV16" s="433">
        <v>3226305</v>
      </c>
      <c r="BW16" s="434"/>
      <c r="BX16" s="434"/>
      <c r="BY16" s="434"/>
      <c r="BZ16" s="434"/>
      <c r="CA16" s="434"/>
      <c r="CB16" s="434"/>
      <c r="CC16" s="435"/>
      <c r="CD16" s="56"/>
      <c r="CE16" s="431" t="s">
        <v>87</v>
      </c>
      <c r="CF16" s="431"/>
      <c r="CG16" s="431"/>
      <c r="CH16" s="431"/>
      <c r="CI16" s="431"/>
      <c r="CJ16" s="431"/>
      <c r="CK16" s="431"/>
      <c r="CL16" s="431"/>
      <c r="CM16" s="431"/>
      <c r="CN16" s="431"/>
      <c r="CO16" s="431"/>
      <c r="CP16" s="431"/>
      <c r="CQ16" s="431"/>
      <c r="CR16" s="431"/>
      <c r="CS16" s="432"/>
      <c r="CT16" s="403">
        <v>0.1</v>
      </c>
      <c r="CU16" s="404"/>
      <c r="CV16" s="404"/>
      <c r="CW16" s="404"/>
      <c r="CX16" s="404"/>
      <c r="CY16" s="404"/>
      <c r="CZ16" s="404"/>
      <c r="DA16" s="405"/>
      <c r="DB16" s="403">
        <v>2.8</v>
      </c>
      <c r="DC16" s="404"/>
      <c r="DD16" s="404"/>
      <c r="DE16" s="404"/>
      <c r="DF16" s="404"/>
      <c r="DG16" s="404"/>
      <c r="DH16" s="404"/>
      <c r="DI16" s="405"/>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09" t="s">
        <v>88</v>
      </c>
      <c r="N17" s="510"/>
      <c r="O17" s="510"/>
      <c r="P17" s="510"/>
      <c r="Q17" s="511"/>
      <c r="R17" s="512" t="s">
        <v>85</v>
      </c>
      <c r="S17" s="513"/>
      <c r="T17" s="513"/>
      <c r="U17" s="513"/>
      <c r="V17" s="514"/>
      <c r="W17" s="515" t="s">
        <v>89</v>
      </c>
      <c r="X17" s="448"/>
      <c r="Y17" s="448"/>
      <c r="Z17" s="448"/>
      <c r="AA17" s="448"/>
      <c r="AB17" s="449"/>
      <c r="AC17" s="409">
        <v>2752</v>
      </c>
      <c r="AD17" s="410"/>
      <c r="AE17" s="410"/>
      <c r="AF17" s="410"/>
      <c r="AG17" s="411"/>
      <c r="AH17" s="409">
        <v>3109</v>
      </c>
      <c r="AI17" s="410"/>
      <c r="AJ17" s="410"/>
      <c r="AK17" s="410"/>
      <c r="AL17" s="412"/>
      <c r="AM17" s="504"/>
      <c r="AN17" s="407"/>
      <c r="AO17" s="407"/>
      <c r="AP17" s="407"/>
      <c r="AQ17" s="407"/>
      <c r="AR17" s="407"/>
      <c r="AS17" s="407"/>
      <c r="AT17" s="408"/>
      <c r="AU17" s="484"/>
      <c r="AV17" s="485"/>
      <c r="AW17" s="485"/>
      <c r="AX17" s="485"/>
      <c r="AY17" s="413" t="s">
        <v>90</v>
      </c>
      <c r="AZ17" s="414"/>
      <c r="BA17" s="414"/>
      <c r="BB17" s="414"/>
      <c r="BC17" s="414"/>
      <c r="BD17" s="414"/>
      <c r="BE17" s="414"/>
      <c r="BF17" s="414"/>
      <c r="BG17" s="414"/>
      <c r="BH17" s="414"/>
      <c r="BI17" s="414"/>
      <c r="BJ17" s="414"/>
      <c r="BK17" s="414"/>
      <c r="BL17" s="414"/>
      <c r="BM17" s="415"/>
      <c r="BN17" s="433">
        <v>897808</v>
      </c>
      <c r="BO17" s="434"/>
      <c r="BP17" s="434"/>
      <c r="BQ17" s="434"/>
      <c r="BR17" s="434"/>
      <c r="BS17" s="434"/>
      <c r="BT17" s="434"/>
      <c r="BU17" s="435"/>
      <c r="BV17" s="433">
        <v>908526</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x14ac:dyDescent="0.2">
      <c r="A18" s="42"/>
      <c r="B18" s="486" t="s">
        <v>91</v>
      </c>
      <c r="C18" s="487"/>
      <c r="D18" s="487"/>
      <c r="E18" s="488"/>
      <c r="F18" s="488"/>
      <c r="G18" s="488"/>
      <c r="H18" s="488"/>
      <c r="I18" s="488"/>
      <c r="J18" s="488"/>
      <c r="K18" s="488"/>
      <c r="L18" s="505">
        <v>163.43</v>
      </c>
      <c r="M18" s="505"/>
      <c r="N18" s="505"/>
      <c r="O18" s="505"/>
      <c r="P18" s="505"/>
      <c r="Q18" s="505"/>
      <c r="R18" s="506"/>
      <c r="S18" s="506"/>
      <c r="T18" s="506"/>
      <c r="U18" s="506"/>
      <c r="V18" s="507"/>
      <c r="W18" s="500"/>
      <c r="X18" s="501"/>
      <c r="Y18" s="501"/>
      <c r="Z18" s="501"/>
      <c r="AA18" s="501"/>
      <c r="AB18" s="516"/>
      <c r="AC18" s="397">
        <v>57.7</v>
      </c>
      <c r="AD18" s="398"/>
      <c r="AE18" s="398"/>
      <c r="AF18" s="398"/>
      <c r="AG18" s="508"/>
      <c r="AH18" s="397">
        <v>59.1</v>
      </c>
      <c r="AI18" s="398"/>
      <c r="AJ18" s="398"/>
      <c r="AK18" s="398"/>
      <c r="AL18" s="399"/>
      <c r="AM18" s="504"/>
      <c r="AN18" s="407"/>
      <c r="AO18" s="407"/>
      <c r="AP18" s="407"/>
      <c r="AQ18" s="407"/>
      <c r="AR18" s="407"/>
      <c r="AS18" s="407"/>
      <c r="AT18" s="408"/>
      <c r="AU18" s="484"/>
      <c r="AV18" s="485"/>
      <c r="AW18" s="485"/>
      <c r="AX18" s="485"/>
      <c r="AY18" s="413" t="s">
        <v>92</v>
      </c>
      <c r="AZ18" s="414"/>
      <c r="BA18" s="414"/>
      <c r="BB18" s="414"/>
      <c r="BC18" s="414"/>
      <c r="BD18" s="414"/>
      <c r="BE18" s="414"/>
      <c r="BF18" s="414"/>
      <c r="BG18" s="414"/>
      <c r="BH18" s="414"/>
      <c r="BI18" s="414"/>
      <c r="BJ18" s="414"/>
      <c r="BK18" s="414"/>
      <c r="BL18" s="414"/>
      <c r="BM18" s="415"/>
      <c r="BN18" s="433">
        <v>3352391</v>
      </c>
      <c r="BO18" s="434"/>
      <c r="BP18" s="434"/>
      <c r="BQ18" s="434"/>
      <c r="BR18" s="434"/>
      <c r="BS18" s="434"/>
      <c r="BT18" s="434"/>
      <c r="BU18" s="435"/>
      <c r="BV18" s="433">
        <v>3381809</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x14ac:dyDescent="0.2">
      <c r="A19" s="42"/>
      <c r="B19" s="486" t="s">
        <v>93</v>
      </c>
      <c r="C19" s="487"/>
      <c r="D19" s="487"/>
      <c r="E19" s="488"/>
      <c r="F19" s="488"/>
      <c r="G19" s="488"/>
      <c r="H19" s="488"/>
      <c r="I19" s="488"/>
      <c r="J19" s="488"/>
      <c r="K19" s="488"/>
      <c r="L19" s="489">
        <v>59</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94</v>
      </c>
      <c r="AZ19" s="414"/>
      <c r="BA19" s="414"/>
      <c r="BB19" s="414"/>
      <c r="BC19" s="414"/>
      <c r="BD19" s="414"/>
      <c r="BE19" s="414"/>
      <c r="BF19" s="414"/>
      <c r="BG19" s="414"/>
      <c r="BH19" s="414"/>
      <c r="BI19" s="414"/>
      <c r="BJ19" s="414"/>
      <c r="BK19" s="414"/>
      <c r="BL19" s="414"/>
      <c r="BM19" s="415"/>
      <c r="BN19" s="433">
        <v>4469312</v>
      </c>
      <c r="BO19" s="434"/>
      <c r="BP19" s="434"/>
      <c r="BQ19" s="434"/>
      <c r="BR19" s="434"/>
      <c r="BS19" s="434"/>
      <c r="BT19" s="434"/>
      <c r="BU19" s="435"/>
      <c r="BV19" s="433">
        <v>4028343</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x14ac:dyDescent="0.2">
      <c r="A20" s="42"/>
      <c r="B20" s="486" t="s">
        <v>95</v>
      </c>
      <c r="C20" s="487"/>
      <c r="D20" s="487"/>
      <c r="E20" s="488"/>
      <c r="F20" s="488"/>
      <c r="G20" s="488"/>
      <c r="H20" s="488"/>
      <c r="I20" s="488"/>
      <c r="J20" s="488"/>
      <c r="K20" s="488"/>
      <c r="L20" s="489">
        <v>3421</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x14ac:dyDescent="0.15">
      <c r="A21" s="42"/>
      <c r="B21" s="464" t="s">
        <v>96</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x14ac:dyDescent="0.2">
      <c r="A22" s="42"/>
      <c r="B22" s="467" t="s">
        <v>97</v>
      </c>
      <c r="C22" s="468"/>
      <c r="D22" s="469"/>
      <c r="E22" s="476" t="s">
        <v>26</v>
      </c>
      <c r="F22" s="448"/>
      <c r="G22" s="448"/>
      <c r="H22" s="448"/>
      <c r="I22" s="448"/>
      <c r="J22" s="448"/>
      <c r="K22" s="449"/>
      <c r="L22" s="476" t="s">
        <v>98</v>
      </c>
      <c r="M22" s="448"/>
      <c r="N22" s="448"/>
      <c r="O22" s="448"/>
      <c r="P22" s="449"/>
      <c r="Q22" s="458" t="s">
        <v>99</v>
      </c>
      <c r="R22" s="459"/>
      <c r="S22" s="459"/>
      <c r="T22" s="459"/>
      <c r="U22" s="459"/>
      <c r="V22" s="477"/>
      <c r="W22" s="479" t="s">
        <v>100</v>
      </c>
      <c r="X22" s="468"/>
      <c r="Y22" s="469"/>
      <c r="Z22" s="476" t="s">
        <v>26</v>
      </c>
      <c r="AA22" s="448"/>
      <c r="AB22" s="448"/>
      <c r="AC22" s="448"/>
      <c r="AD22" s="448"/>
      <c r="AE22" s="448"/>
      <c r="AF22" s="448"/>
      <c r="AG22" s="449"/>
      <c r="AH22" s="447" t="s">
        <v>101</v>
      </c>
      <c r="AI22" s="448"/>
      <c r="AJ22" s="448"/>
      <c r="AK22" s="448"/>
      <c r="AL22" s="449"/>
      <c r="AM22" s="447" t="s">
        <v>102</v>
      </c>
      <c r="AN22" s="453"/>
      <c r="AO22" s="453"/>
      <c r="AP22" s="453"/>
      <c r="AQ22" s="453"/>
      <c r="AR22" s="454"/>
      <c r="AS22" s="458" t="s">
        <v>99</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x14ac:dyDescent="0.15">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103</v>
      </c>
      <c r="AZ23" s="426"/>
      <c r="BA23" s="426"/>
      <c r="BB23" s="426"/>
      <c r="BC23" s="426"/>
      <c r="BD23" s="426"/>
      <c r="BE23" s="426"/>
      <c r="BF23" s="426"/>
      <c r="BG23" s="426"/>
      <c r="BH23" s="426"/>
      <c r="BI23" s="426"/>
      <c r="BJ23" s="426"/>
      <c r="BK23" s="426"/>
      <c r="BL23" s="426"/>
      <c r="BM23" s="427"/>
      <c r="BN23" s="433">
        <v>7765057</v>
      </c>
      <c r="BO23" s="434"/>
      <c r="BP23" s="434"/>
      <c r="BQ23" s="434"/>
      <c r="BR23" s="434"/>
      <c r="BS23" s="434"/>
      <c r="BT23" s="434"/>
      <c r="BU23" s="435"/>
      <c r="BV23" s="433">
        <v>8160343</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x14ac:dyDescent="0.2">
      <c r="A24" s="42"/>
      <c r="B24" s="470"/>
      <c r="C24" s="471"/>
      <c r="D24" s="472"/>
      <c r="E24" s="406" t="s">
        <v>104</v>
      </c>
      <c r="F24" s="407"/>
      <c r="G24" s="407"/>
      <c r="H24" s="407"/>
      <c r="I24" s="407"/>
      <c r="J24" s="407"/>
      <c r="K24" s="408"/>
      <c r="L24" s="409">
        <v>1</v>
      </c>
      <c r="M24" s="410"/>
      <c r="N24" s="410"/>
      <c r="O24" s="410"/>
      <c r="P24" s="411"/>
      <c r="Q24" s="409">
        <v>6120</v>
      </c>
      <c r="R24" s="410"/>
      <c r="S24" s="410"/>
      <c r="T24" s="410"/>
      <c r="U24" s="410"/>
      <c r="V24" s="411"/>
      <c r="W24" s="480"/>
      <c r="X24" s="471"/>
      <c r="Y24" s="472"/>
      <c r="Z24" s="406" t="s">
        <v>105</v>
      </c>
      <c r="AA24" s="407"/>
      <c r="AB24" s="407"/>
      <c r="AC24" s="407"/>
      <c r="AD24" s="407"/>
      <c r="AE24" s="407"/>
      <c r="AF24" s="407"/>
      <c r="AG24" s="408"/>
      <c r="AH24" s="409">
        <v>75</v>
      </c>
      <c r="AI24" s="410"/>
      <c r="AJ24" s="410"/>
      <c r="AK24" s="410"/>
      <c r="AL24" s="411"/>
      <c r="AM24" s="409">
        <v>197775</v>
      </c>
      <c r="AN24" s="410"/>
      <c r="AO24" s="410"/>
      <c r="AP24" s="410"/>
      <c r="AQ24" s="410"/>
      <c r="AR24" s="411"/>
      <c r="AS24" s="409">
        <v>2637</v>
      </c>
      <c r="AT24" s="410"/>
      <c r="AU24" s="410"/>
      <c r="AV24" s="410"/>
      <c r="AW24" s="410"/>
      <c r="AX24" s="412"/>
      <c r="AY24" s="400" t="s">
        <v>106</v>
      </c>
      <c r="AZ24" s="401"/>
      <c r="BA24" s="401"/>
      <c r="BB24" s="401"/>
      <c r="BC24" s="401"/>
      <c r="BD24" s="401"/>
      <c r="BE24" s="401"/>
      <c r="BF24" s="401"/>
      <c r="BG24" s="401"/>
      <c r="BH24" s="401"/>
      <c r="BI24" s="401"/>
      <c r="BJ24" s="401"/>
      <c r="BK24" s="401"/>
      <c r="BL24" s="401"/>
      <c r="BM24" s="402"/>
      <c r="BN24" s="433">
        <v>4061648</v>
      </c>
      <c r="BO24" s="434"/>
      <c r="BP24" s="434"/>
      <c r="BQ24" s="434"/>
      <c r="BR24" s="434"/>
      <c r="BS24" s="434"/>
      <c r="BT24" s="434"/>
      <c r="BU24" s="435"/>
      <c r="BV24" s="433">
        <v>3735897</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x14ac:dyDescent="0.15">
      <c r="A25" s="42"/>
      <c r="B25" s="470"/>
      <c r="C25" s="471"/>
      <c r="D25" s="472"/>
      <c r="E25" s="406" t="s">
        <v>107</v>
      </c>
      <c r="F25" s="407"/>
      <c r="G25" s="407"/>
      <c r="H25" s="407"/>
      <c r="I25" s="407"/>
      <c r="J25" s="407"/>
      <c r="K25" s="408"/>
      <c r="L25" s="409">
        <v>1</v>
      </c>
      <c r="M25" s="410"/>
      <c r="N25" s="410"/>
      <c r="O25" s="410"/>
      <c r="P25" s="411"/>
      <c r="Q25" s="409">
        <v>5440</v>
      </c>
      <c r="R25" s="410"/>
      <c r="S25" s="410"/>
      <c r="T25" s="410"/>
      <c r="U25" s="410"/>
      <c r="V25" s="411"/>
      <c r="W25" s="480"/>
      <c r="X25" s="471"/>
      <c r="Y25" s="472"/>
      <c r="Z25" s="406" t="s">
        <v>108</v>
      </c>
      <c r="AA25" s="407"/>
      <c r="AB25" s="407"/>
      <c r="AC25" s="407"/>
      <c r="AD25" s="407"/>
      <c r="AE25" s="407"/>
      <c r="AF25" s="407"/>
      <c r="AG25" s="408"/>
      <c r="AH25" s="409" t="s">
        <v>66</v>
      </c>
      <c r="AI25" s="410"/>
      <c r="AJ25" s="410"/>
      <c r="AK25" s="410"/>
      <c r="AL25" s="411"/>
      <c r="AM25" s="409" t="s">
        <v>66</v>
      </c>
      <c r="AN25" s="410"/>
      <c r="AO25" s="410"/>
      <c r="AP25" s="410"/>
      <c r="AQ25" s="410"/>
      <c r="AR25" s="411"/>
      <c r="AS25" s="409" t="s">
        <v>66</v>
      </c>
      <c r="AT25" s="410"/>
      <c r="AU25" s="410"/>
      <c r="AV25" s="410"/>
      <c r="AW25" s="410"/>
      <c r="AX25" s="412"/>
      <c r="AY25" s="425" t="s">
        <v>109</v>
      </c>
      <c r="AZ25" s="426"/>
      <c r="BA25" s="426"/>
      <c r="BB25" s="426"/>
      <c r="BC25" s="426"/>
      <c r="BD25" s="426"/>
      <c r="BE25" s="426"/>
      <c r="BF25" s="426"/>
      <c r="BG25" s="426"/>
      <c r="BH25" s="426"/>
      <c r="BI25" s="426"/>
      <c r="BJ25" s="426"/>
      <c r="BK25" s="426"/>
      <c r="BL25" s="426"/>
      <c r="BM25" s="427"/>
      <c r="BN25" s="428">
        <v>250246</v>
      </c>
      <c r="BO25" s="429"/>
      <c r="BP25" s="429"/>
      <c r="BQ25" s="429"/>
      <c r="BR25" s="429"/>
      <c r="BS25" s="429"/>
      <c r="BT25" s="429"/>
      <c r="BU25" s="430"/>
      <c r="BV25" s="428">
        <v>299725</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x14ac:dyDescent="0.15">
      <c r="A26" s="42"/>
      <c r="B26" s="470"/>
      <c r="C26" s="471"/>
      <c r="D26" s="472"/>
      <c r="E26" s="406" t="s">
        <v>110</v>
      </c>
      <c r="F26" s="407"/>
      <c r="G26" s="407"/>
      <c r="H26" s="407"/>
      <c r="I26" s="407"/>
      <c r="J26" s="407"/>
      <c r="K26" s="408"/>
      <c r="L26" s="409">
        <v>1</v>
      </c>
      <c r="M26" s="410"/>
      <c r="N26" s="410"/>
      <c r="O26" s="410"/>
      <c r="P26" s="411"/>
      <c r="Q26" s="409">
        <v>5000</v>
      </c>
      <c r="R26" s="410"/>
      <c r="S26" s="410"/>
      <c r="T26" s="410"/>
      <c r="U26" s="410"/>
      <c r="V26" s="411"/>
      <c r="W26" s="480"/>
      <c r="X26" s="471"/>
      <c r="Y26" s="472"/>
      <c r="Z26" s="406" t="s">
        <v>111</v>
      </c>
      <c r="AA26" s="445"/>
      <c r="AB26" s="445"/>
      <c r="AC26" s="445"/>
      <c r="AD26" s="445"/>
      <c r="AE26" s="445"/>
      <c r="AF26" s="445"/>
      <c r="AG26" s="446"/>
      <c r="AH26" s="409" t="s">
        <v>66</v>
      </c>
      <c r="AI26" s="410"/>
      <c r="AJ26" s="410"/>
      <c r="AK26" s="410"/>
      <c r="AL26" s="411"/>
      <c r="AM26" s="409" t="s">
        <v>66</v>
      </c>
      <c r="AN26" s="410"/>
      <c r="AO26" s="410"/>
      <c r="AP26" s="410"/>
      <c r="AQ26" s="410"/>
      <c r="AR26" s="411"/>
      <c r="AS26" s="409" t="s">
        <v>66</v>
      </c>
      <c r="AT26" s="410"/>
      <c r="AU26" s="410"/>
      <c r="AV26" s="410"/>
      <c r="AW26" s="410"/>
      <c r="AX26" s="412"/>
      <c r="AY26" s="442" t="s">
        <v>112</v>
      </c>
      <c r="AZ26" s="443"/>
      <c r="BA26" s="443"/>
      <c r="BB26" s="443"/>
      <c r="BC26" s="443"/>
      <c r="BD26" s="443"/>
      <c r="BE26" s="443"/>
      <c r="BF26" s="443"/>
      <c r="BG26" s="443"/>
      <c r="BH26" s="443"/>
      <c r="BI26" s="443"/>
      <c r="BJ26" s="443"/>
      <c r="BK26" s="443"/>
      <c r="BL26" s="443"/>
      <c r="BM26" s="444"/>
      <c r="BN26" s="433" t="s">
        <v>66</v>
      </c>
      <c r="BO26" s="434"/>
      <c r="BP26" s="434"/>
      <c r="BQ26" s="434"/>
      <c r="BR26" s="434"/>
      <c r="BS26" s="434"/>
      <c r="BT26" s="434"/>
      <c r="BU26" s="435"/>
      <c r="BV26" s="433" t="s">
        <v>66</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x14ac:dyDescent="0.2">
      <c r="A27" s="42"/>
      <c r="B27" s="470"/>
      <c r="C27" s="471"/>
      <c r="D27" s="472"/>
      <c r="E27" s="406" t="s">
        <v>113</v>
      </c>
      <c r="F27" s="407"/>
      <c r="G27" s="407"/>
      <c r="H27" s="407"/>
      <c r="I27" s="407"/>
      <c r="J27" s="407"/>
      <c r="K27" s="408"/>
      <c r="L27" s="409">
        <v>1</v>
      </c>
      <c r="M27" s="410"/>
      <c r="N27" s="410"/>
      <c r="O27" s="410"/>
      <c r="P27" s="411"/>
      <c r="Q27" s="409">
        <v>2300</v>
      </c>
      <c r="R27" s="410"/>
      <c r="S27" s="410"/>
      <c r="T27" s="410"/>
      <c r="U27" s="410"/>
      <c r="V27" s="411"/>
      <c r="W27" s="480"/>
      <c r="X27" s="471"/>
      <c r="Y27" s="472"/>
      <c r="Z27" s="406" t="s">
        <v>114</v>
      </c>
      <c r="AA27" s="407"/>
      <c r="AB27" s="407"/>
      <c r="AC27" s="407"/>
      <c r="AD27" s="407"/>
      <c r="AE27" s="407"/>
      <c r="AF27" s="407"/>
      <c r="AG27" s="408"/>
      <c r="AH27" s="409">
        <v>1</v>
      </c>
      <c r="AI27" s="410"/>
      <c r="AJ27" s="410"/>
      <c r="AK27" s="410"/>
      <c r="AL27" s="411"/>
      <c r="AM27" s="409" t="s">
        <v>115</v>
      </c>
      <c r="AN27" s="410"/>
      <c r="AO27" s="410"/>
      <c r="AP27" s="410"/>
      <c r="AQ27" s="410"/>
      <c r="AR27" s="411"/>
      <c r="AS27" s="409" t="s">
        <v>115</v>
      </c>
      <c r="AT27" s="410"/>
      <c r="AU27" s="410"/>
      <c r="AV27" s="410"/>
      <c r="AW27" s="410"/>
      <c r="AX27" s="412"/>
      <c r="AY27" s="439" t="s">
        <v>116</v>
      </c>
      <c r="AZ27" s="440"/>
      <c r="BA27" s="440"/>
      <c r="BB27" s="440"/>
      <c r="BC27" s="440"/>
      <c r="BD27" s="440"/>
      <c r="BE27" s="440"/>
      <c r="BF27" s="440"/>
      <c r="BG27" s="440"/>
      <c r="BH27" s="440"/>
      <c r="BI27" s="440"/>
      <c r="BJ27" s="440"/>
      <c r="BK27" s="440"/>
      <c r="BL27" s="440"/>
      <c r="BM27" s="441"/>
      <c r="BN27" s="436">
        <v>126830</v>
      </c>
      <c r="BO27" s="437"/>
      <c r="BP27" s="437"/>
      <c r="BQ27" s="437"/>
      <c r="BR27" s="437"/>
      <c r="BS27" s="437"/>
      <c r="BT27" s="437"/>
      <c r="BU27" s="438"/>
      <c r="BV27" s="436">
        <v>126830</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x14ac:dyDescent="0.15">
      <c r="A28" s="42"/>
      <c r="B28" s="470"/>
      <c r="C28" s="471"/>
      <c r="D28" s="472"/>
      <c r="E28" s="406" t="s">
        <v>117</v>
      </c>
      <c r="F28" s="407"/>
      <c r="G28" s="407"/>
      <c r="H28" s="407"/>
      <c r="I28" s="407"/>
      <c r="J28" s="407"/>
      <c r="K28" s="408"/>
      <c r="L28" s="409">
        <v>1</v>
      </c>
      <c r="M28" s="410"/>
      <c r="N28" s="410"/>
      <c r="O28" s="410"/>
      <c r="P28" s="411"/>
      <c r="Q28" s="409">
        <v>2060</v>
      </c>
      <c r="R28" s="410"/>
      <c r="S28" s="410"/>
      <c r="T28" s="410"/>
      <c r="U28" s="410"/>
      <c r="V28" s="411"/>
      <c r="W28" s="480"/>
      <c r="X28" s="471"/>
      <c r="Y28" s="472"/>
      <c r="Z28" s="406" t="s">
        <v>118</v>
      </c>
      <c r="AA28" s="407"/>
      <c r="AB28" s="407"/>
      <c r="AC28" s="407"/>
      <c r="AD28" s="407"/>
      <c r="AE28" s="407"/>
      <c r="AF28" s="407"/>
      <c r="AG28" s="408"/>
      <c r="AH28" s="409" t="s">
        <v>66</v>
      </c>
      <c r="AI28" s="410"/>
      <c r="AJ28" s="410"/>
      <c r="AK28" s="410"/>
      <c r="AL28" s="411"/>
      <c r="AM28" s="409" t="s">
        <v>66</v>
      </c>
      <c r="AN28" s="410"/>
      <c r="AO28" s="410"/>
      <c r="AP28" s="410"/>
      <c r="AQ28" s="410"/>
      <c r="AR28" s="411"/>
      <c r="AS28" s="409" t="s">
        <v>66</v>
      </c>
      <c r="AT28" s="410"/>
      <c r="AU28" s="410"/>
      <c r="AV28" s="410"/>
      <c r="AW28" s="410"/>
      <c r="AX28" s="412"/>
      <c r="AY28" s="416" t="s">
        <v>119</v>
      </c>
      <c r="AZ28" s="417"/>
      <c r="BA28" s="417"/>
      <c r="BB28" s="418"/>
      <c r="BC28" s="425" t="s">
        <v>120</v>
      </c>
      <c r="BD28" s="426"/>
      <c r="BE28" s="426"/>
      <c r="BF28" s="426"/>
      <c r="BG28" s="426"/>
      <c r="BH28" s="426"/>
      <c r="BI28" s="426"/>
      <c r="BJ28" s="426"/>
      <c r="BK28" s="426"/>
      <c r="BL28" s="426"/>
      <c r="BM28" s="427"/>
      <c r="BN28" s="428">
        <v>1013189</v>
      </c>
      <c r="BO28" s="429"/>
      <c r="BP28" s="429"/>
      <c r="BQ28" s="429"/>
      <c r="BR28" s="429"/>
      <c r="BS28" s="429"/>
      <c r="BT28" s="429"/>
      <c r="BU28" s="430"/>
      <c r="BV28" s="428">
        <v>1013090</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x14ac:dyDescent="0.15">
      <c r="A29" s="42"/>
      <c r="B29" s="470"/>
      <c r="C29" s="471"/>
      <c r="D29" s="472"/>
      <c r="E29" s="406" t="s">
        <v>121</v>
      </c>
      <c r="F29" s="407"/>
      <c r="G29" s="407"/>
      <c r="H29" s="407"/>
      <c r="I29" s="407"/>
      <c r="J29" s="407"/>
      <c r="K29" s="408"/>
      <c r="L29" s="409">
        <v>8</v>
      </c>
      <c r="M29" s="410"/>
      <c r="N29" s="410"/>
      <c r="O29" s="410"/>
      <c r="P29" s="411"/>
      <c r="Q29" s="409">
        <v>2000</v>
      </c>
      <c r="R29" s="410"/>
      <c r="S29" s="410"/>
      <c r="T29" s="410"/>
      <c r="U29" s="410"/>
      <c r="V29" s="411"/>
      <c r="W29" s="481"/>
      <c r="X29" s="482"/>
      <c r="Y29" s="483"/>
      <c r="Z29" s="406" t="s">
        <v>122</v>
      </c>
      <c r="AA29" s="407"/>
      <c r="AB29" s="407"/>
      <c r="AC29" s="407"/>
      <c r="AD29" s="407"/>
      <c r="AE29" s="407"/>
      <c r="AF29" s="407"/>
      <c r="AG29" s="408"/>
      <c r="AH29" s="409">
        <v>76</v>
      </c>
      <c r="AI29" s="410"/>
      <c r="AJ29" s="410"/>
      <c r="AK29" s="410"/>
      <c r="AL29" s="411"/>
      <c r="AM29" s="409">
        <v>199774</v>
      </c>
      <c r="AN29" s="410"/>
      <c r="AO29" s="410"/>
      <c r="AP29" s="410"/>
      <c r="AQ29" s="410"/>
      <c r="AR29" s="411"/>
      <c r="AS29" s="409">
        <v>2629</v>
      </c>
      <c r="AT29" s="410"/>
      <c r="AU29" s="410"/>
      <c r="AV29" s="410"/>
      <c r="AW29" s="410"/>
      <c r="AX29" s="412"/>
      <c r="AY29" s="419"/>
      <c r="AZ29" s="420"/>
      <c r="BA29" s="420"/>
      <c r="BB29" s="421"/>
      <c r="BC29" s="413" t="s">
        <v>123</v>
      </c>
      <c r="BD29" s="414"/>
      <c r="BE29" s="414"/>
      <c r="BF29" s="414"/>
      <c r="BG29" s="414"/>
      <c r="BH29" s="414"/>
      <c r="BI29" s="414"/>
      <c r="BJ29" s="414"/>
      <c r="BK29" s="414"/>
      <c r="BL29" s="414"/>
      <c r="BM29" s="415"/>
      <c r="BN29" s="433">
        <v>42</v>
      </c>
      <c r="BO29" s="434"/>
      <c r="BP29" s="434"/>
      <c r="BQ29" s="434"/>
      <c r="BR29" s="434"/>
      <c r="BS29" s="434"/>
      <c r="BT29" s="434"/>
      <c r="BU29" s="435"/>
      <c r="BV29" s="433">
        <v>224248</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x14ac:dyDescent="0.2">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124</v>
      </c>
      <c r="X30" s="395"/>
      <c r="Y30" s="395"/>
      <c r="Z30" s="395"/>
      <c r="AA30" s="395"/>
      <c r="AB30" s="395"/>
      <c r="AC30" s="395"/>
      <c r="AD30" s="395"/>
      <c r="AE30" s="395"/>
      <c r="AF30" s="395"/>
      <c r="AG30" s="396"/>
      <c r="AH30" s="397">
        <v>90.6</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125</v>
      </c>
      <c r="BD30" s="401"/>
      <c r="BE30" s="401"/>
      <c r="BF30" s="401"/>
      <c r="BG30" s="401"/>
      <c r="BH30" s="401"/>
      <c r="BI30" s="401"/>
      <c r="BJ30" s="401"/>
      <c r="BK30" s="401"/>
      <c r="BL30" s="401"/>
      <c r="BM30" s="402"/>
      <c r="BN30" s="436">
        <v>507985</v>
      </c>
      <c r="BO30" s="437"/>
      <c r="BP30" s="437"/>
      <c r="BQ30" s="437"/>
      <c r="BR30" s="437"/>
      <c r="BS30" s="437"/>
      <c r="BT30" s="437"/>
      <c r="BU30" s="438"/>
      <c r="BV30" s="436">
        <v>526745</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7" t="s">
        <v>132</v>
      </c>
      <c r="D33" s="387"/>
      <c r="E33" s="386" t="s">
        <v>133</v>
      </c>
      <c r="F33" s="386"/>
      <c r="G33" s="386"/>
      <c r="H33" s="386"/>
      <c r="I33" s="386"/>
      <c r="J33" s="386"/>
      <c r="K33" s="386"/>
      <c r="L33" s="386"/>
      <c r="M33" s="386"/>
      <c r="N33" s="386"/>
      <c r="O33" s="386"/>
      <c r="P33" s="386"/>
      <c r="Q33" s="386"/>
      <c r="R33" s="386"/>
      <c r="S33" s="386"/>
      <c r="T33" s="71"/>
      <c r="U33" s="387" t="s">
        <v>132</v>
      </c>
      <c r="V33" s="387"/>
      <c r="W33" s="386" t="s">
        <v>133</v>
      </c>
      <c r="X33" s="386"/>
      <c r="Y33" s="386"/>
      <c r="Z33" s="386"/>
      <c r="AA33" s="386"/>
      <c r="AB33" s="386"/>
      <c r="AC33" s="386"/>
      <c r="AD33" s="386"/>
      <c r="AE33" s="386"/>
      <c r="AF33" s="386"/>
      <c r="AG33" s="386"/>
      <c r="AH33" s="386"/>
      <c r="AI33" s="386"/>
      <c r="AJ33" s="386"/>
      <c r="AK33" s="386"/>
      <c r="AL33" s="71"/>
      <c r="AM33" s="387" t="s">
        <v>132</v>
      </c>
      <c r="AN33" s="387"/>
      <c r="AO33" s="386" t="s">
        <v>133</v>
      </c>
      <c r="AP33" s="386"/>
      <c r="AQ33" s="386"/>
      <c r="AR33" s="386"/>
      <c r="AS33" s="386"/>
      <c r="AT33" s="386"/>
      <c r="AU33" s="386"/>
      <c r="AV33" s="386"/>
      <c r="AW33" s="386"/>
      <c r="AX33" s="386"/>
      <c r="AY33" s="386"/>
      <c r="AZ33" s="386"/>
      <c r="BA33" s="386"/>
      <c r="BB33" s="386"/>
      <c r="BC33" s="386"/>
      <c r="BD33" s="72"/>
      <c r="BE33" s="386" t="s">
        <v>134</v>
      </c>
      <c r="BF33" s="386"/>
      <c r="BG33" s="386" t="s">
        <v>135</v>
      </c>
      <c r="BH33" s="386"/>
      <c r="BI33" s="386"/>
      <c r="BJ33" s="386"/>
      <c r="BK33" s="386"/>
      <c r="BL33" s="386"/>
      <c r="BM33" s="386"/>
      <c r="BN33" s="386"/>
      <c r="BO33" s="386"/>
      <c r="BP33" s="386"/>
      <c r="BQ33" s="386"/>
      <c r="BR33" s="386"/>
      <c r="BS33" s="386"/>
      <c r="BT33" s="386"/>
      <c r="BU33" s="386"/>
      <c r="BV33" s="72"/>
      <c r="BW33" s="387" t="s">
        <v>134</v>
      </c>
      <c r="BX33" s="387"/>
      <c r="BY33" s="386" t="s">
        <v>136</v>
      </c>
      <c r="BZ33" s="386"/>
      <c r="CA33" s="386"/>
      <c r="CB33" s="386"/>
      <c r="CC33" s="386"/>
      <c r="CD33" s="386"/>
      <c r="CE33" s="386"/>
      <c r="CF33" s="386"/>
      <c r="CG33" s="386"/>
      <c r="CH33" s="386"/>
      <c r="CI33" s="386"/>
      <c r="CJ33" s="386"/>
      <c r="CK33" s="386"/>
      <c r="CL33" s="386"/>
      <c r="CM33" s="386"/>
      <c r="CN33" s="71"/>
      <c r="CO33" s="387" t="s">
        <v>132</v>
      </c>
      <c r="CP33" s="387"/>
      <c r="CQ33" s="386" t="s">
        <v>137</v>
      </c>
      <c r="CR33" s="386"/>
      <c r="CS33" s="386"/>
      <c r="CT33" s="386"/>
      <c r="CU33" s="386"/>
      <c r="CV33" s="386"/>
      <c r="CW33" s="386"/>
      <c r="CX33" s="386"/>
      <c r="CY33" s="386"/>
      <c r="CZ33" s="386"/>
      <c r="DA33" s="386"/>
      <c r="DB33" s="386"/>
      <c r="DC33" s="386"/>
      <c r="DD33" s="386"/>
      <c r="DE33" s="386"/>
      <c r="DF33" s="71"/>
      <c r="DG33" s="385" t="s">
        <v>138</v>
      </c>
      <c r="DH33" s="385"/>
      <c r="DI33" s="73"/>
      <c r="DJ33" s="41"/>
      <c r="DK33" s="41"/>
      <c r="DL33" s="41"/>
      <c r="DM33" s="41"/>
      <c r="DN33" s="41"/>
      <c r="DO33" s="41"/>
    </row>
    <row r="34" spans="1:119" ht="32.25" customHeight="1" x14ac:dyDescent="0.15">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5</v>
      </c>
      <c r="AN34" s="383"/>
      <c r="AO34" s="384" t="str">
        <f>IF('各会計、関係団体の財政状況及び健全化判断比率'!B31="","",'各会計、関係団体の財政状況及び健全化判断比率'!B31)</f>
        <v>病院事業会計</v>
      </c>
      <c r="AP34" s="384"/>
      <c r="AQ34" s="384"/>
      <c r="AR34" s="384"/>
      <c r="AS34" s="384"/>
      <c r="AT34" s="384"/>
      <c r="AU34" s="384"/>
      <c r="AV34" s="384"/>
      <c r="AW34" s="384"/>
      <c r="AX34" s="384"/>
      <c r="AY34" s="384"/>
      <c r="AZ34" s="384"/>
      <c r="BA34" s="384"/>
      <c r="BB34" s="384"/>
      <c r="BC34" s="384"/>
      <c r="BD34" s="69"/>
      <c r="BE34" s="383">
        <f>IF(BG34="","",MAX(C34:D43,U34:V43,AM34:AN43)+1)</f>
        <v>6</v>
      </c>
      <c r="BF34" s="383"/>
      <c r="BG34" s="384" t="str">
        <f>IF('各会計、関係団体の財政状況及び健全化判断比率'!B32="","",'各会計、関係団体の財政状況及び健全化判断比率'!B32)</f>
        <v>温泉事業特別会計</v>
      </c>
      <c r="BH34" s="384"/>
      <c r="BI34" s="384"/>
      <c r="BJ34" s="384"/>
      <c r="BK34" s="384"/>
      <c r="BL34" s="384"/>
      <c r="BM34" s="384"/>
      <c r="BN34" s="384"/>
      <c r="BO34" s="384"/>
      <c r="BP34" s="384"/>
      <c r="BQ34" s="384"/>
      <c r="BR34" s="384"/>
      <c r="BS34" s="384"/>
      <c r="BT34" s="384"/>
      <c r="BU34" s="384"/>
      <c r="BV34" s="69"/>
      <c r="BW34" s="383">
        <f>IF(BY34="","",MAX(C34:D43,U34:V43,AM34:AN43,BE34:BF43)+1)</f>
        <v>9</v>
      </c>
      <c r="BX34" s="383"/>
      <c r="BY34" s="384" t="str">
        <f>IF('各会計、関係団体の財政状況及び健全化判断比率'!B68="","",'各会計、関係団体の財政状況及び健全化判断比率'!B68)</f>
        <v>久吉ダム水道企業団水道事業会計</v>
      </c>
      <c r="BZ34" s="384"/>
      <c r="CA34" s="384"/>
      <c r="CB34" s="384"/>
      <c r="CC34" s="384"/>
      <c r="CD34" s="384"/>
      <c r="CE34" s="384"/>
      <c r="CF34" s="384"/>
      <c r="CG34" s="384"/>
      <c r="CH34" s="384"/>
      <c r="CI34" s="384"/>
      <c r="CJ34" s="384"/>
      <c r="CK34" s="384"/>
      <c r="CL34" s="384"/>
      <c r="CM34" s="384"/>
      <c r="CN34" s="69"/>
      <c r="CO34" s="383">
        <f>IF(CQ34="","",MAX(C34:D43,U34:V43,AM34:AN43,BE34:BF43,BW34:BX43)+1)</f>
        <v>18</v>
      </c>
      <c r="CP34" s="383"/>
      <c r="CQ34" s="384" t="str">
        <f>IF('各会計、関係団体の財政状況及び健全化判断比率'!BS7="","",'各会計、関係団体の財政状況及び健全化判断比率'!BS7)</f>
        <v>大鰐町土地開発公社</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〇</v>
      </c>
      <c r="DH34" s="382"/>
      <c r="DI34" s="73"/>
      <c r="DJ34" s="41"/>
      <c r="DK34" s="41"/>
      <c r="DL34" s="41"/>
      <c r="DM34" s="41"/>
      <c r="DN34" s="41"/>
      <c r="DO34" s="41"/>
    </row>
    <row r="35" spans="1:119" ht="32.25" customHeight="1" x14ac:dyDescent="0.15">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f t="shared" ref="BE35:BE43" si="1">IF(BG35="","",BE34+1)</f>
        <v>7</v>
      </c>
      <c r="BF35" s="383"/>
      <c r="BG35" s="384" t="str">
        <f>IF('各会計、関係団体の財政状況及び健全化判断比率'!B33="","",'各会計、関係団体の財政状況及び健全化判断比率'!B33)</f>
        <v>簡易水道事業特別会計</v>
      </c>
      <c r="BH35" s="384"/>
      <c r="BI35" s="384"/>
      <c r="BJ35" s="384"/>
      <c r="BK35" s="384"/>
      <c r="BL35" s="384"/>
      <c r="BM35" s="384"/>
      <c r="BN35" s="384"/>
      <c r="BO35" s="384"/>
      <c r="BP35" s="384"/>
      <c r="BQ35" s="384"/>
      <c r="BR35" s="384"/>
      <c r="BS35" s="384"/>
      <c r="BT35" s="384"/>
      <c r="BU35" s="384"/>
      <c r="BV35" s="69"/>
      <c r="BW35" s="383">
        <f t="shared" ref="BW35:BW43" si="2">IF(BY35="","",BW34+1)</f>
        <v>10</v>
      </c>
      <c r="BX35" s="383"/>
      <c r="BY35" s="384" t="str">
        <f>IF('各会計、関係団体の財政状況及び健全化判断比率'!B69="","",'各会計、関係団体の財政状況及び健全化判断比率'!B69)</f>
        <v>青森県市町村総合事務組合一般会計</v>
      </c>
      <c r="BZ35" s="384"/>
      <c r="CA35" s="384"/>
      <c r="CB35" s="384"/>
      <c r="CC35" s="384"/>
      <c r="CD35" s="384"/>
      <c r="CE35" s="384"/>
      <c r="CF35" s="384"/>
      <c r="CG35" s="384"/>
      <c r="CH35" s="384"/>
      <c r="CI35" s="384"/>
      <c r="CJ35" s="384"/>
      <c r="CK35" s="384"/>
      <c r="CL35" s="384"/>
      <c r="CM35" s="384"/>
      <c r="CN35" s="69"/>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x14ac:dyDescent="0.15">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f t="shared" si="1"/>
        <v>8</v>
      </c>
      <c r="BF36" s="383"/>
      <c r="BG36" s="384" t="str">
        <f>IF('各会計、関係団体の財政状況及び健全化判断比率'!B34="","",'各会計、関係団体の財政状況及び健全化判断比率'!B34)</f>
        <v>公共下水道事業特別会計</v>
      </c>
      <c r="BH36" s="384"/>
      <c r="BI36" s="384"/>
      <c r="BJ36" s="384"/>
      <c r="BK36" s="384"/>
      <c r="BL36" s="384"/>
      <c r="BM36" s="384"/>
      <c r="BN36" s="384"/>
      <c r="BO36" s="384"/>
      <c r="BP36" s="384"/>
      <c r="BQ36" s="384"/>
      <c r="BR36" s="384"/>
      <c r="BS36" s="384"/>
      <c r="BT36" s="384"/>
      <c r="BU36" s="384"/>
      <c r="BV36" s="69"/>
      <c r="BW36" s="383">
        <f t="shared" si="2"/>
        <v>11</v>
      </c>
      <c r="BX36" s="383"/>
      <c r="BY36" s="384" t="str">
        <f>IF('各会計、関係団体の財政状況及び健全化判断比率'!B70="","",'各会計、関係団体の財政状況及び健全化判断比率'!B70)</f>
        <v>青森県市町村職員退職手当組合一般会計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x14ac:dyDescent="0.15">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12</v>
      </c>
      <c r="BX37" s="383"/>
      <c r="BY37" s="384" t="str">
        <f>IF('各会計、関係団体の財政状況及び健全化判断比率'!B71="","",'各会計、関係団体の財政状況及び健全化判断比率'!B71)</f>
        <v>弘前地区環境整備事務組合一般会計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x14ac:dyDescent="0.15">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13</v>
      </c>
      <c r="BX38" s="383"/>
      <c r="BY38" s="384" t="str">
        <f>IF('各会計、関係団体の財政状況及び健全化判断比率'!B72="","",'各会計、関係団体の財政状況及び健全化判断比率'!B72)</f>
        <v>弘前地区消防事務組合一般会計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x14ac:dyDescent="0.15">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14</v>
      </c>
      <c r="BX39" s="383"/>
      <c r="BY39" s="384" t="str">
        <f>IF('各会計、関係団体の財政状況及び健全化判断比率'!B73="","",'各会計、関係団体の財政状況及び健全化判断比率'!B73)</f>
        <v>青森県交通災害共済組合交通災害共済事業会計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x14ac:dyDescent="0.15">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15</v>
      </c>
      <c r="BX40" s="383"/>
      <c r="BY40" s="384" t="str">
        <f>IF('各会計、関係団体の財政状況及び健全化判断比率'!B74="","",'各会計、関係団体の財政状況及び健全化判断比率'!B74)</f>
        <v>津軽広域連合一般会計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x14ac:dyDescent="0.15">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16</v>
      </c>
      <c r="BX41" s="383"/>
      <c r="BY41" s="384" t="str">
        <f>IF('各会計、関係団体の財政状況及び健全化判断比率'!B75="","",'各会計、関係団体の財政状況及び健全化判断比率'!B75)</f>
        <v>青森県後期高齢者医療広域連合一般会計</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x14ac:dyDescent="0.15">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17</v>
      </c>
      <c r="BX42" s="383"/>
      <c r="BY42" s="384" t="str">
        <f>IF('各会計、関係団体の財政状況及び健全化判断比率'!B76="","",'各会計、関係団体の財政状況及び健全化判断比率'!B76)</f>
        <v>青森県後期高齢者医療広域連合後期高齢者医療特別会計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x14ac:dyDescent="0.15">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sheetData>
  <sheetProtection algorithmName="SHA-512" hashValue="Iq1dFcUH1FYkqa8qok+7/K+bPxF1dmGZQFQxZrC+N17ae7pRqBz7oGlXewPMG1JnSRDUA0LA0i2+C+WTjg7B6Q==" saltValue="SDKOGQQ4uRVUXZARJHTE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5DFD-D6CB-470C-AA8D-8AE62F3491F3}">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485</v>
      </c>
      <c r="K32" s="260"/>
      <c r="L32" s="260"/>
      <c r="M32" s="260"/>
      <c r="N32" s="260"/>
      <c r="O32" s="260"/>
      <c r="P32" s="260"/>
    </row>
    <row r="33" spans="1:16" ht="39" customHeight="1" thickBot="1" x14ac:dyDescent="0.25">
      <c r="A33" s="260"/>
      <c r="B33" s="263" t="s">
        <v>491</v>
      </c>
      <c r="C33" s="264"/>
      <c r="D33" s="264"/>
      <c r="E33" s="265" t="s">
        <v>486</v>
      </c>
      <c r="F33" s="266" t="s">
        <v>4</v>
      </c>
      <c r="G33" s="267" t="s">
        <v>5</v>
      </c>
      <c r="H33" s="267" t="s">
        <v>6</v>
      </c>
      <c r="I33" s="267" t="s">
        <v>7</v>
      </c>
      <c r="J33" s="268" t="s">
        <v>8</v>
      </c>
      <c r="K33" s="260"/>
      <c r="L33" s="260"/>
      <c r="M33" s="260"/>
      <c r="N33" s="260"/>
      <c r="O33" s="260"/>
      <c r="P33" s="260"/>
    </row>
    <row r="34" spans="1:16" ht="39" customHeight="1" x14ac:dyDescent="0.15">
      <c r="A34" s="260"/>
      <c r="B34" s="269"/>
      <c r="C34" s="1206" t="s">
        <v>492</v>
      </c>
      <c r="D34" s="1206"/>
      <c r="E34" s="1207"/>
      <c r="F34" s="270">
        <v>0.95</v>
      </c>
      <c r="G34" s="271">
        <v>2.5</v>
      </c>
      <c r="H34" s="271">
        <v>0.6</v>
      </c>
      <c r="I34" s="271" t="s">
        <v>493</v>
      </c>
      <c r="J34" s="272" t="s">
        <v>494</v>
      </c>
      <c r="K34" s="260"/>
      <c r="L34" s="260"/>
      <c r="M34" s="260"/>
      <c r="N34" s="260"/>
      <c r="O34" s="260"/>
      <c r="P34" s="260"/>
    </row>
    <row r="35" spans="1:16" ht="39" customHeight="1" x14ac:dyDescent="0.15">
      <c r="A35" s="260"/>
      <c r="B35" s="273"/>
      <c r="C35" s="1200" t="s">
        <v>495</v>
      </c>
      <c r="D35" s="1201"/>
      <c r="E35" s="1202"/>
      <c r="F35" s="274">
        <v>4.6500000000000004</v>
      </c>
      <c r="G35" s="275">
        <v>5.34</v>
      </c>
      <c r="H35" s="275">
        <v>3.51</v>
      </c>
      <c r="I35" s="275">
        <v>7.22</v>
      </c>
      <c r="J35" s="276">
        <v>8.0299999999999994</v>
      </c>
      <c r="K35" s="260"/>
      <c r="L35" s="260"/>
      <c r="M35" s="260"/>
      <c r="N35" s="260"/>
      <c r="O35" s="260"/>
      <c r="P35" s="260"/>
    </row>
    <row r="36" spans="1:16" ht="39" customHeight="1" x14ac:dyDescent="0.15">
      <c r="A36" s="260"/>
      <c r="B36" s="273"/>
      <c r="C36" s="1200" t="s">
        <v>496</v>
      </c>
      <c r="D36" s="1201"/>
      <c r="E36" s="1202"/>
      <c r="F36" s="274">
        <v>0.55000000000000004</v>
      </c>
      <c r="G36" s="275">
        <v>1.37</v>
      </c>
      <c r="H36" s="275">
        <v>1.1000000000000001</v>
      </c>
      <c r="I36" s="275">
        <v>0.32</v>
      </c>
      <c r="J36" s="276">
        <v>0.98</v>
      </c>
      <c r="K36" s="260"/>
      <c r="L36" s="260"/>
      <c r="M36" s="260"/>
      <c r="N36" s="260"/>
      <c r="O36" s="260"/>
      <c r="P36" s="260"/>
    </row>
    <row r="37" spans="1:16" ht="39" customHeight="1" x14ac:dyDescent="0.15">
      <c r="A37" s="260"/>
      <c r="B37" s="273"/>
      <c r="C37" s="1200" t="s">
        <v>497</v>
      </c>
      <c r="D37" s="1201"/>
      <c r="E37" s="1202"/>
      <c r="F37" s="274" t="s">
        <v>498</v>
      </c>
      <c r="G37" s="275">
        <v>0.93</v>
      </c>
      <c r="H37" s="275">
        <v>1.9</v>
      </c>
      <c r="I37" s="275">
        <v>2.72</v>
      </c>
      <c r="J37" s="276">
        <v>0.69</v>
      </c>
      <c r="K37" s="260"/>
      <c r="L37" s="260"/>
      <c r="M37" s="260"/>
      <c r="N37" s="260"/>
      <c r="O37" s="260"/>
      <c r="P37" s="260"/>
    </row>
    <row r="38" spans="1:16" ht="39" customHeight="1" x14ac:dyDescent="0.15">
      <c r="A38" s="260"/>
      <c r="B38" s="273"/>
      <c r="C38" s="1200" t="s">
        <v>499</v>
      </c>
      <c r="D38" s="1201"/>
      <c r="E38" s="1202"/>
      <c r="F38" s="274">
        <v>0.08</v>
      </c>
      <c r="G38" s="275">
        <v>0.03</v>
      </c>
      <c r="H38" s="275">
        <v>0.05</v>
      </c>
      <c r="I38" s="275">
        <v>7.0000000000000007E-2</v>
      </c>
      <c r="J38" s="276">
        <v>0.03</v>
      </c>
      <c r="K38" s="260"/>
      <c r="L38" s="260"/>
      <c r="M38" s="260"/>
      <c r="N38" s="260"/>
      <c r="O38" s="260"/>
      <c r="P38" s="260"/>
    </row>
    <row r="39" spans="1:16" ht="39" customHeight="1" x14ac:dyDescent="0.15">
      <c r="A39" s="260"/>
      <c r="B39" s="273"/>
      <c r="C39" s="1200" t="s">
        <v>500</v>
      </c>
      <c r="D39" s="1201"/>
      <c r="E39" s="1202"/>
      <c r="F39" s="274">
        <v>0.03</v>
      </c>
      <c r="G39" s="275">
        <v>0.04</v>
      </c>
      <c r="H39" s="275">
        <v>0.04</v>
      </c>
      <c r="I39" s="275">
        <v>0.05</v>
      </c>
      <c r="J39" s="276">
        <v>0.02</v>
      </c>
      <c r="K39" s="260"/>
      <c r="L39" s="260"/>
      <c r="M39" s="260"/>
      <c r="N39" s="260"/>
      <c r="O39" s="260"/>
      <c r="P39" s="260"/>
    </row>
    <row r="40" spans="1:16" ht="39" customHeight="1" x14ac:dyDescent="0.15">
      <c r="A40" s="260"/>
      <c r="B40" s="273"/>
      <c r="C40" s="1200" t="s">
        <v>501</v>
      </c>
      <c r="D40" s="1201"/>
      <c r="E40" s="1202"/>
      <c r="F40" s="274">
        <v>0.02</v>
      </c>
      <c r="G40" s="275">
        <v>0.02</v>
      </c>
      <c r="H40" s="275">
        <v>0.01</v>
      </c>
      <c r="I40" s="275">
        <v>0.01</v>
      </c>
      <c r="J40" s="276">
        <v>0.02</v>
      </c>
      <c r="K40" s="260"/>
      <c r="L40" s="260"/>
      <c r="M40" s="260"/>
      <c r="N40" s="260"/>
      <c r="O40" s="260"/>
      <c r="P40" s="260"/>
    </row>
    <row r="41" spans="1:16" ht="39" customHeight="1" x14ac:dyDescent="0.15">
      <c r="A41" s="260"/>
      <c r="B41" s="273"/>
      <c r="C41" s="1200" t="s">
        <v>502</v>
      </c>
      <c r="D41" s="1201"/>
      <c r="E41" s="1202"/>
      <c r="F41" s="274">
        <v>0.02</v>
      </c>
      <c r="G41" s="275">
        <v>0.05</v>
      </c>
      <c r="H41" s="275">
        <v>0.04</v>
      </c>
      <c r="I41" s="275">
        <v>0.03</v>
      </c>
      <c r="J41" s="276">
        <v>0.01</v>
      </c>
      <c r="K41" s="260"/>
      <c r="L41" s="260"/>
      <c r="M41" s="260"/>
      <c r="N41" s="260"/>
      <c r="O41" s="260"/>
      <c r="P41" s="260"/>
    </row>
    <row r="42" spans="1:16" ht="39" customHeight="1" x14ac:dyDescent="0.15">
      <c r="A42" s="260"/>
      <c r="B42" s="277"/>
      <c r="C42" s="1200" t="s">
        <v>503</v>
      </c>
      <c r="D42" s="1201"/>
      <c r="E42" s="1202"/>
      <c r="F42" s="274" t="s">
        <v>324</v>
      </c>
      <c r="G42" s="275" t="s">
        <v>324</v>
      </c>
      <c r="H42" s="275" t="s">
        <v>324</v>
      </c>
      <c r="I42" s="275" t="s">
        <v>324</v>
      </c>
      <c r="J42" s="276" t="s">
        <v>324</v>
      </c>
      <c r="K42" s="260"/>
      <c r="L42" s="260"/>
      <c r="M42" s="260"/>
      <c r="N42" s="260"/>
      <c r="O42" s="260"/>
      <c r="P42" s="260"/>
    </row>
    <row r="43" spans="1:16" ht="39" customHeight="1" thickBot="1" x14ac:dyDescent="0.2">
      <c r="A43" s="260"/>
      <c r="B43" s="278"/>
      <c r="C43" s="1203" t="s">
        <v>504</v>
      </c>
      <c r="D43" s="1204"/>
      <c r="E43" s="1205"/>
      <c r="F43" s="279" t="s">
        <v>324</v>
      </c>
      <c r="G43" s="280" t="s">
        <v>324</v>
      </c>
      <c r="H43" s="280" t="s">
        <v>324</v>
      </c>
      <c r="I43" s="280" t="s">
        <v>324</v>
      </c>
      <c r="J43" s="281" t="s">
        <v>324</v>
      </c>
      <c r="K43" s="260"/>
      <c r="L43" s="260"/>
      <c r="M43" s="260"/>
      <c r="N43" s="260"/>
      <c r="O43" s="260"/>
      <c r="P43" s="260"/>
    </row>
    <row r="44" spans="1:16" ht="39" customHeight="1" x14ac:dyDescent="0.15">
      <c r="A44" s="260"/>
      <c r="B44" s="282" t="s">
        <v>505</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G1/svqmfGWmfCIlf0VDbM82TTGeFLx4rq2Qt+Hi/iWmKsn+aaopD0S8pc/Y/gxw/6rmCZdYrIaF1SokbQmm9QA==" saltValue="DFzQesh6h6ih7se1aIWG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BBDC-5182-43C2-ABA1-12AE810CD59A}">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506</v>
      </c>
      <c r="P43" s="286"/>
      <c r="Q43" s="286"/>
      <c r="R43" s="286"/>
      <c r="S43" s="286"/>
      <c r="T43" s="286"/>
      <c r="U43" s="286"/>
    </row>
    <row r="44" spans="1:21" ht="30.75" customHeight="1" thickBot="1" x14ac:dyDescent="0.2">
      <c r="A44" s="286"/>
      <c r="B44" s="289" t="s">
        <v>507</v>
      </c>
      <c r="C44" s="290"/>
      <c r="D44" s="290"/>
      <c r="E44" s="291"/>
      <c r="F44" s="291"/>
      <c r="G44" s="291"/>
      <c r="H44" s="291"/>
      <c r="I44" s="291"/>
      <c r="J44" s="292" t="s">
        <v>486</v>
      </c>
      <c r="K44" s="293" t="s">
        <v>4</v>
      </c>
      <c r="L44" s="294" t="s">
        <v>5</v>
      </c>
      <c r="M44" s="294" t="s">
        <v>6</v>
      </c>
      <c r="N44" s="294" t="s">
        <v>7</v>
      </c>
      <c r="O44" s="295" t="s">
        <v>8</v>
      </c>
      <c r="P44" s="286"/>
      <c r="Q44" s="286"/>
      <c r="R44" s="286"/>
      <c r="S44" s="286"/>
      <c r="T44" s="286"/>
      <c r="U44" s="286"/>
    </row>
    <row r="45" spans="1:21" ht="30.75" customHeight="1" x14ac:dyDescent="0.15">
      <c r="A45" s="286"/>
      <c r="B45" s="1226" t="s">
        <v>508</v>
      </c>
      <c r="C45" s="1227"/>
      <c r="D45" s="296"/>
      <c r="E45" s="1232" t="s">
        <v>509</v>
      </c>
      <c r="F45" s="1232"/>
      <c r="G45" s="1232"/>
      <c r="H45" s="1232"/>
      <c r="I45" s="1232"/>
      <c r="J45" s="1233"/>
      <c r="K45" s="297">
        <v>862</v>
      </c>
      <c r="L45" s="298">
        <v>772</v>
      </c>
      <c r="M45" s="298">
        <v>663</v>
      </c>
      <c r="N45" s="298">
        <v>636</v>
      </c>
      <c r="O45" s="299">
        <v>613</v>
      </c>
      <c r="P45" s="286"/>
      <c r="Q45" s="286"/>
      <c r="R45" s="286"/>
      <c r="S45" s="286"/>
      <c r="T45" s="286"/>
      <c r="U45" s="286"/>
    </row>
    <row r="46" spans="1:21" ht="30.75" customHeight="1" x14ac:dyDescent="0.15">
      <c r="A46" s="286"/>
      <c r="B46" s="1228"/>
      <c r="C46" s="1229"/>
      <c r="D46" s="300"/>
      <c r="E46" s="1210" t="s">
        <v>510</v>
      </c>
      <c r="F46" s="1210"/>
      <c r="G46" s="1210"/>
      <c r="H46" s="1210"/>
      <c r="I46" s="1210"/>
      <c r="J46" s="1211"/>
      <c r="K46" s="301" t="s">
        <v>324</v>
      </c>
      <c r="L46" s="302" t="s">
        <v>324</v>
      </c>
      <c r="M46" s="302" t="s">
        <v>324</v>
      </c>
      <c r="N46" s="302" t="s">
        <v>324</v>
      </c>
      <c r="O46" s="303" t="s">
        <v>324</v>
      </c>
      <c r="P46" s="286"/>
      <c r="Q46" s="286"/>
      <c r="R46" s="286"/>
      <c r="S46" s="286"/>
      <c r="T46" s="286"/>
      <c r="U46" s="286"/>
    </row>
    <row r="47" spans="1:21" ht="30.75" customHeight="1" x14ac:dyDescent="0.15">
      <c r="A47" s="286"/>
      <c r="B47" s="1228"/>
      <c r="C47" s="1229"/>
      <c r="D47" s="300"/>
      <c r="E47" s="1210" t="s">
        <v>511</v>
      </c>
      <c r="F47" s="1210"/>
      <c r="G47" s="1210"/>
      <c r="H47" s="1210"/>
      <c r="I47" s="1210"/>
      <c r="J47" s="1211"/>
      <c r="K47" s="301" t="s">
        <v>324</v>
      </c>
      <c r="L47" s="302" t="s">
        <v>324</v>
      </c>
      <c r="M47" s="302" t="s">
        <v>324</v>
      </c>
      <c r="N47" s="302" t="s">
        <v>324</v>
      </c>
      <c r="O47" s="303" t="s">
        <v>324</v>
      </c>
      <c r="P47" s="286"/>
      <c r="Q47" s="286"/>
      <c r="R47" s="286"/>
      <c r="S47" s="286"/>
      <c r="T47" s="286"/>
      <c r="U47" s="286"/>
    </row>
    <row r="48" spans="1:21" ht="30.75" customHeight="1" x14ac:dyDescent="0.15">
      <c r="A48" s="286"/>
      <c r="B48" s="1228"/>
      <c r="C48" s="1229"/>
      <c r="D48" s="300"/>
      <c r="E48" s="1210" t="s">
        <v>512</v>
      </c>
      <c r="F48" s="1210"/>
      <c r="G48" s="1210"/>
      <c r="H48" s="1210"/>
      <c r="I48" s="1210"/>
      <c r="J48" s="1211"/>
      <c r="K48" s="301">
        <v>208</v>
      </c>
      <c r="L48" s="302">
        <v>198</v>
      </c>
      <c r="M48" s="302">
        <v>197</v>
      </c>
      <c r="N48" s="302">
        <v>202</v>
      </c>
      <c r="O48" s="303">
        <v>198</v>
      </c>
      <c r="P48" s="286"/>
      <c r="Q48" s="286"/>
      <c r="R48" s="286"/>
      <c r="S48" s="286"/>
      <c r="T48" s="286"/>
      <c r="U48" s="286"/>
    </row>
    <row r="49" spans="1:21" ht="30.75" customHeight="1" x14ac:dyDescent="0.15">
      <c r="A49" s="286"/>
      <c r="B49" s="1228"/>
      <c r="C49" s="1229"/>
      <c r="D49" s="300"/>
      <c r="E49" s="1210" t="s">
        <v>513</v>
      </c>
      <c r="F49" s="1210"/>
      <c r="G49" s="1210"/>
      <c r="H49" s="1210"/>
      <c r="I49" s="1210"/>
      <c r="J49" s="1211"/>
      <c r="K49" s="301">
        <v>154</v>
      </c>
      <c r="L49" s="302">
        <v>147</v>
      </c>
      <c r="M49" s="302">
        <v>142</v>
      </c>
      <c r="N49" s="302">
        <v>116</v>
      </c>
      <c r="O49" s="303">
        <v>104</v>
      </c>
      <c r="P49" s="286"/>
      <c r="Q49" s="286"/>
      <c r="R49" s="286"/>
      <c r="S49" s="286"/>
      <c r="T49" s="286"/>
      <c r="U49" s="286"/>
    </row>
    <row r="50" spans="1:21" ht="30.75" customHeight="1" x14ac:dyDescent="0.15">
      <c r="A50" s="286"/>
      <c r="B50" s="1228"/>
      <c r="C50" s="1229"/>
      <c r="D50" s="300"/>
      <c r="E50" s="1210" t="s">
        <v>514</v>
      </c>
      <c r="F50" s="1210"/>
      <c r="G50" s="1210"/>
      <c r="H50" s="1210"/>
      <c r="I50" s="1210"/>
      <c r="J50" s="1211"/>
      <c r="K50" s="301">
        <v>0</v>
      </c>
      <c r="L50" s="302">
        <v>0</v>
      </c>
      <c r="M50" s="302">
        <v>0</v>
      </c>
      <c r="N50" s="302">
        <v>0</v>
      </c>
      <c r="O50" s="303">
        <v>0</v>
      </c>
      <c r="P50" s="286"/>
      <c r="Q50" s="286"/>
      <c r="R50" s="286"/>
      <c r="S50" s="286"/>
      <c r="T50" s="286"/>
      <c r="U50" s="286"/>
    </row>
    <row r="51" spans="1:21" ht="30.75" customHeight="1" x14ac:dyDescent="0.15">
      <c r="A51" s="286"/>
      <c r="B51" s="1230"/>
      <c r="C51" s="1231"/>
      <c r="D51" s="304"/>
      <c r="E51" s="1210" t="s">
        <v>515</v>
      </c>
      <c r="F51" s="1210"/>
      <c r="G51" s="1210"/>
      <c r="H51" s="1210"/>
      <c r="I51" s="1210"/>
      <c r="J51" s="1211"/>
      <c r="K51" s="301" t="s">
        <v>324</v>
      </c>
      <c r="L51" s="302" t="s">
        <v>324</v>
      </c>
      <c r="M51" s="302" t="s">
        <v>324</v>
      </c>
      <c r="N51" s="302" t="s">
        <v>324</v>
      </c>
      <c r="O51" s="303" t="s">
        <v>324</v>
      </c>
      <c r="P51" s="286"/>
      <c r="Q51" s="286"/>
      <c r="R51" s="286"/>
      <c r="S51" s="286"/>
      <c r="T51" s="286"/>
      <c r="U51" s="286"/>
    </row>
    <row r="52" spans="1:21" ht="30.75" customHeight="1" x14ac:dyDescent="0.15">
      <c r="A52" s="286"/>
      <c r="B52" s="1208" t="s">
        <v>516</v>
      </c>
      <c r="C52" s="1209"/>
      <c r="D52" s="304"/>
      <c r="E52" s="1210" t="s">
        <v>517</v>
      </c>
      <c r="F52" s="1210"/>
      <c r="G52" s="1210"/>
      <c r="H52" s="1210"/>
      <c r="I52" s="1210"/>
      <c r="J52" s="1211"/>
      <c r="K52" s="301">
        <v>575</v>
      </c>
      <c r="L52" s="302">
        <v>502</v>
      </c>
      <c r="M52" s="302">
        <v>433</v>
      </c>
      <c r="N52" s="302">
        <v>437</v>
      </c>
      <c r="O52" s="303">
        <v>442</v>
      </c>
      <c r="P52" s="286"/>
      <c r="Q52" s="286"/>
      <c r="R52" s="286"/>
      <c r="S52" s="286"/>
      <c r="T52" s="286"/>
      <c r="U52" s="286"/>
    </row>
    <row r="53" spans="1:21" ht="30.75" customHeight="1" thickBot="1" x14ac:dyDescent="0.2">
      <c r="A53" s="286"/>
      <c r="B53" s="1212" t="s">
        <v>518</v>
      </c>
      <c r="C53" s="1213"/>
      <c r="D53" s="305"/>
      <c r="E53" s="1214" t="s">
        <v>519</v>
      </c>
      <c r="F53" s="1214"/>
      <c r="G53" s="1214"/>
      <c r="H53" s="1214"/>
      <c r="I53" s="1214"/>
      <c r="J53" s="1215"/>
      <c r="K53" s="306">
        <v>649</v>
      </c>
      <c r="L53" s="307">
        <v>615</v>
      </c>
      <c r="M53" s="307">
        <v>569</v>
      </c>
      <c r="N53" s="307">
        <v>517</v>
      </c>
      <c r="O53" s="308">
        <v>473</v>
      </c>
      <c r="P53" s="286"/>
      <c r="Q53" s="286"/>
      <c r="R53" s="286"/>
      <c r="S53" s="286"/>
      <c r="T53" s="286"/>
      <c r="U53" s="286"/>
    </row>
    <row r="54" spans="1:21" ht="24" customHeight="1" x14ac:dyDescent="0.15">
      <c r="A54" s="286"/>
      <c r="B54" s="309" t="s">
        <v>520</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521</v>
      </c>
      <c r="C55" s="311"/>
      <c r="D55" s="311"/>
      <c r="E55" s="311"/>
      <c r="F55" s="311"/>
      <c r="G55" s="311"/>
      <c r="H55" s="311"/>
      <c r="I55" s="311"/>
      <c r="J55" s="311"/>
      <c r="K55" s="312"/>
      <c r="L55" s="312"/>
      <c r="M55" s="312"/>
      <c r="N55" s="312"/>
      <c r="O55" s="313" t="s">
        <v>522</v>
      </c>
      <c r="P55" s="286"/>
      <c r="Q55" s="286"/>
      <c r="R55" s="286"/>
      <c r="S55" s="286"/>
      <c r="T55" s="286"/>
      <c r="U55" s="286"/>
    </row>
    <row r="56" spans="1:21" ht="31.5" customHeight="1" thickBot="1" x14ac:dyDescent="0.2">
      <c r="A56" s="286"/>
      <c r="B56" s="314"/>
      <c r="C56" s="315"/>
      <c r="D56" s="315"/>
      <c r="E56" s="316"/>
      <c r="F56" s="316"/>
      <c r="G56" s="316"/>
      <c r="H56" s="316"/>
      <c r="I56" s="316"/>
      <c r="J56" s="317" t="s">
        <v>486</v>
      </c>
      <c r="K56" s="318" t="s">
        <v>523</v>
      </c>
      <c r="L56" s="319" t="s">
        <v>524</v>
      </c>
      <c r="M56" s="319" t="s">
        <v>525</v>
      </c>
      <c r="N56" s="319" t="s">
        <v>526</v>
      </c>
      <c r="O56" s="320" t="s">
        <v>527</v>
      </c>
      <c r="P56" s="286"/>
      <c r="Q56" s="286"/>
      <c r="R56" s="286"/>
      <c r="S56" s="286"/>
      <c r="T56" s="286"/>
      <c r="U56" s="286"/>
    </row>
    <row r="57" spans="1:21" ht="31.5" customHeight="1" x14ac:dyDescent="0.15">
      <c r="B57" s="1216" t="s">
        <v>528</v>
      </c>
      <c r="C57" s="1217"/>
      <c r="D57" s="1220" t="s">
        <v>529</v>
      </c>
      <c r="E57" s="1221"/>
      <c r="F57" s="1221"/>
      <c r="G57" s="1221"/>
      <c r="H57" s="1221"/>
      <c r="I57" s="1221"/>
      <c r="J57" s="1222"/>
      <c r="K57" s="321"/>
      <c r="L57" s="322"/>
      <c r="M57" s="322"/>
      <c r="N57" s="322"/>
      <c r="O57" s="323"/>
    </row>
    <row r="58" spans="1:21" ht="31.5" customHeight="1" thickBot="1" x14ac:dyDescent="0.2">
      <c r="B58" s="1218"/>
      <c r="C58" s="1219"/>
      <c r="D58" s="1223" t="s">
        <v>530</v>
      </c>
      <c r="E58" s="1224"/>
      <c r="F58" s="1224"/>
      <c r="G58" s="1224"/>
      <c r="H58" s="1224"/>
      <c r="I58" s="1224"/>
      <c r="J58" s="1225"/>
      <c r="K58" s="324"/>
      <c r="L58" s="325"/>
      <c r="M58" s="325"/>
      <c r="N58" s="325"/>
      <c r="O58" s="326"/>
    </row>
    <row r="59" spans="1:21" ht="24" customHeight="1" x14ac:dyDescent="0.15">
      <c r="B59" s="327"/>
      <c r="C59" s="327"/>
      <c r="D59" s="328" t="s">
        <v>531</v>
      </c>
      <c r="E59" s="329"/>
      <c r="F59" s="329"/>
      <c r="G59" s="329"/>
      <c r="H59" s="329"/>
      <c r="I59" s="329"/>
      <c r="J59" s="329"/>
      <c r="K59" s="329"/>
      <c r="L59" s="329"/>
      <c r="M59" s="329"/>
      <c r="N59" s="329"/>
      <c r="O59" s="329"/>
    </row>
    <row r="60" spans="1:21" ht="24" customHeight="1" x14ac:dyDescent="0.15">
      <c r="B60" s="330"/>
      <c r="C60" s="330"/>
      <c r="D60" s="328" t="s">
        <v>532</v>
      </c>
      <c r="E60" s="329"/>
      <c r="F60" s="329"/>
      <c r="G60" s="329"/>
      <c r="H60" s="329"/>
      <c r="I60" s="329"/>
      <c r="J60" s="329"/>
      <c r="K60" s="329"/>
      <c r="L60" s="329"/>
      <c r="M60" s="329"/>
      <c r="N60" s="329"/>
      <c r="O60" s="329"/>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O3b77kCBP813ib5YyZIpjW7Tqt2ruNfX+5TkJuUIjTLykNsPhouPe1+wlrs6keM5ipd1/FOBXx+sXpbvYP0nAQ==" saltValue="pLxxJM7lClbuxl9lcka/3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C5917-6DA2-4E45-84F3-04FDFA17FC66}">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2" t="s">
        <v>506</v>
      </c>
    </row>
    <row r="40" spans="2:13" ht="27.75" customHeight="1" thickBot="1" x14ac:dyDescent="0.2">
      <c r="B40" s="333" t="s">
        <v>507</v>
      </c>
      <c r="C40" s="334"/>
      <c r="D40" s="334"/>
      <c r="E40" s="335"/>
      <c r="F40" s="335"/>
      <c r="G40" s="335"/>
      <c r="H40" s="336" t="s">
        <v>486</v>
      </c>
      <c r="I40" s="337" t="s">
        <v>4</v>
      </c>
      <c r="J40" s="338" t="s">
        <v>5</v>
      </c>
      <c r="K40" s="338" t="s">
        <v>6</v>
      </c>
      <c r="L40" s="338" t="s">
        <v>7</v>
      </c>
      <c r="M40" s="339" t="s">
        <v>8</v>
      </c>
    </row>
    <row r="41" spans="2:13" ht="27.75" customHeight="1" x14ac:dyDescent="0.15">
      <c r="B41" s="1246" t="s">
        <v>533</v>
      </c>
      <c r="C41" s="1247"/>
      <c r="D41" s="340"/>
      <c r="E41" s="1248" t="s">
        <v>534</v>
      </c>
      <c r="F41" s="1248"/>
      <c r="G41" s="1248"/>
      <c r="H41" s="1249"/>
      <c r="I41" s="341">
        <v>8966</v>
      </c>
      <c r="J41" s="342">
        <v>8519</v>
      </c>
      <c r="K41" s="342">
        <v>8317</v>
      </c>
      <c r="L41" s="342">
        <v>8160</v>
      </c>
      <c r="M41" s="343">
        <v>7765</v>
      </c>
    </row>
    <row r="42" spans="2:13" ht="27.75" customHeight="1" x14ac:dyDescent="0.15">
      <c r="B42" s="1236"/>
      <c r="C42" s="1237"/>
      <c r="D42" s="344"/>
      <c r="E42" s="1240" t="s">
        <v>535</v>
      </c>
      <c r="F42" s="1240"/>
      <c r="G42" s="1240"/>
      <c r="H42" s="1241"/>
      <c r="I42" s="345" t="s">
        <v>324</v>
      </c>
      <c r="J42" s="346" t="s">
        <v>324</v>
      </c>
      <c r="K42" s="346" t="s">
        <v>324</v>
      </c>
      <c r="L42" s="346" t="s">
        <v>324</v>
      </c>
      <c r="M42" s="347" t="s">
        <v>324</v>
      </c>
    </row>
    <row r="43" spans="2:13" ht="27.75" customHeight="1" x14ac:dyDescent="0.15">
      <c r="B43" s="1236"/>
      <c r="C43" s="1237"/>
      <c r="D43" s="344"/>
      <c r="E43" s="1240" t="s">
        <v>536</v>
      </c>
      <c r="F43" s="1240"/>
      <c r="G43" s="1240"/>
      <c r="H43" s="1241"/>
      <c r="I43" s="345">
        <v>2813</v>
      </c>
      <c r="J43" s="346">
        <v>2756</v>
      </c>
      <c r="K43" s="346">
        <v>2710</v>
      </c>
      <c r="L43" s="346">
        <v>2646</v>
      </c>
      <c r="M43" s="347">
        <v>2552</v>
      </c>
    </row>
    <row r="44" spans="2:13" ht="27.75" customHeight="1" x14ac:dyDescent="0.15">
      <c r="B44" s="1236"/>
      <c r="C44" s="1237"/>
      <c r="D44" s="344"/>
      <c r="E44" s="1240" t="s">
        <v>537</v>
      </c>
      <c r="F44" s="1240"/>
      <c r="G44" s="1240"/>
      <c r="H44" s="1241"/>
      <c r="I44" s="345">
        <v>1252</v>
      </c>
      <c r="J44" s="346">
        <v>1140</v>
      </c>
      <c r="K44" s="346">
        <v>1046</v>
      </c>
      <c r="L44" s="346">
        <v>941</v>
      </c>
      <c r="M44" s="347">
        <v>845</v>
      </c>
    </row>
    <row r="45" spans="2:13" ht="27.75" customHeight="1" x14ac:dyDescent="0.15">
      <c r="B45" s="1236"/>
      <c r="C45" s="1237"/>
      <c r="D45" s="344"/>
      <c r="E45" s="1240" t="s">
        <v>538</v>
      </c>
      <c r="F45" s="1240"/>
      <c r="G45" s="1240"/>
      <c r="H45" s="1241"/>
      <c r="I45" s="345">
        <v>690</v>
      </c>
      <c r="J45" s="346">
        <v>612</v>
      </c>
      <c r="K45" s="346">
        <v>578</v>
      </c>
      <c r="L45" s="346">
        <v>517</v>
      </c>
      <c r="M45" s="347">
        <v>448</v>
      </c>
    </row>
    <row r="46" spans="2:13" ht="27.75" customHeight="1" x14ac:dyDescent="0.15">
      <c r="B46" s="1236"/>
      <c r="C46" s="1237"/>
      <c r="D46" s="348"/>
      <c r="E46" s="1240" t="s">
        <v>539</v>
      </c>
      <c r="F46" s="1240"/>
      <c r="G46" s="1240"/>
      <c r="H46" s="1241"/>
      <c r="I46" s="345">
        <v>76</v>
      </c>
      <c r="J46" s="346">
        <v>57</v>
      </c>
      <c r="K46" s="346">
        <v>38</v>
      </c>
      <c r="L46" s="346">
        <v>22</v>
      </c>
      <c r="M46" s="347">
        <v>2</v>
      </c>
    </row>
    <row r="47" spans="2:13" ht="27.75" customHeight="1" x14ac:dyDescent="0.15">
      <c r="B47" s="1236"/>
      <c r="C47" s="1237"/>
      <c r="D47" s="349"/>
      <c r="E47" s="1250" t="s">
        <v>540</v>
      </c>
      <c r="F47" s="1251"/>
      <c r="G47" s="1251"/>
      <c r="H47" s="1252"/>
      <c r="I47" s="345" t="s">
        <v>324</v>
      </c>
      <c r="J47" s="346" t="s">
        <v>324</v>
      </c>
      <c r="K47" s="346" t="s">
        <v>324</v>
      </c>
      <c r="L47" s="346" t="s">
        <v>324</v>
      </c>
      <c r="M47" s="347" t="s">
        <v>324</v>
      </c>
    </row>
    <row r="48" spans="2:13" ht="27.75" customHeight="1" x14ac:dyDescent="0.15">
      <c r="B48" s="1236"/>
      <c r="C48" s="1237"/>
      <c r="D48" s="344"/>
      <c r="E48" s="1240" t="s">
        <v>541</v>
      </c>
      <c r="F48" s="1240"/>
      <c r="G48" s="1240"/>
      <c r="H48" s="1241"/>
      <c r="I48" s="345" t="s">
        <v>324</v>
      </c>
      <c r="J48" s="346" t="s">
        <v>324</v>
      </c>
      <c r="K48" s="346" t="s">
        <v>324</v>
      </c>
      <c r="L48" s="346" t="s">
        <v>324</v>
      </c>
      <c r="M48" s="347" t="s">
        <v>324</v>
      </c>
    </row>
    <row r="49" spans="2:13" ht="27.75" customHeight="1" x14ac:dyDescent="0.15">
      <c r="B49" s="1238"/>
      <c r="C49" s="1239"/>
      <c r="D49" s="344"/>
      <c r="E49" s="1240" t="s">
        <v>542</v>
      </c>
      <c r="F49" s="1240"/>
      <c r="G49" s="1240"/>
      <c r="H49" s="1241"/>
      <c r="I49" s="345" t="s">
        <v>324</v>
      </c>
      <c r="J49" s="346" t="s">
        <v>324</v>
      </c>
      <c r="K49" s="346" t="s">
        <v>324</v>
      </c>
      <c r="L49" s="346" t="s">
        <v>324</v>
      </c>
      <c r="M49" s="347" t="s">
        <v>324</v>
      </c>
    </row>
    <row r="50" spans="2:13" ht="27.75" customHeight="1" x14ac:dyDescent="0.15">
      <c r="B50" s="1234" t="s">
        <v>543</v>
      </c>
      <c r="C50" s="1235"/>
      <c r="D50" s="350"/>
      <c r="E50" s="1240" t="s">
        <v>544</v>
      </c>
      <c r="F50" s="1240"/>
      <c r="G50" s="1240"/>
      <c r="H50" s="1241"/>
      <c r="I50" s="345">
        <v>1161</v>
      </c>
      <c r="J50" s="346">
        <v>1398</v>
      </c>
      <c r="K50" s="346">
        <v>1796</v>
      </c>
      <c r="L50" s="346">
        <v>1952</v>
      </c>
      <c r="M50" s="347">
        <v>1818</v>
      </c>
    </row>
    <row r="51" spans="2:13" ht="27.75" customHeight="1" x14ac:dyDescent="0.15">
      <c r="B51" s="1236"/>
      <c r="C51" s="1237"/>
      <c r="D51" s="344"/>
      <c r="E51" s="1240" t="s">
        <v>545</v>
      </c>
      <c r="F51" s="1240"/>
      <c r="G51" s="1240"/>
      <c r="H51" s="1241"/>
      <c r="I51" s="345">
        <v>215</v>
      </c>
      <c r="J51" s="346">
        <v>213</v>
      </c>
      <c r="K51" s="346">
        <v>207</v>
      </c>
      <c r="L51" s="346">
        <v>197</v>
      </c>
      <c r="M51" s="347">
        <v>189</v>
      </c>
    </row>
    <row r="52" spans="2:13" ht="27.75" customHeight="1" x14ac:dyDescent="0.15">
      <c r="B52" s="1238"/>
      <c r="C52" s="1239"/>
      <c r="D52" s="344"/>
      <c r="E52" s="1240" t="s">
        <v>546</v>
      </c>
      <c r="F52" s="1240"/>
      <c r="G52" s="1240"/>
      <c r="H52" s="1241"/>
      <c r="I52" s="345">
        <v>5377</v>
      </c>
      <c r="J52" s="346">
        <v>5166</v>
      </c>
      <c r="K52" s="346">
        <v>5135</v>
      </c>
      <c r="L52" s="346">
        <v>5166</v>
      </c>
      <c r="M52" s="347">
        <v>5232</v>
      </c>
    </row>
    <row r="53" spans="2:13" ht="27.75" customHeight="1" thickBot="1" x14ac:dyDescent="0.2">
      <c r="B53" s="1242" t="s">
        <v>518</v>
      </c>
      <c r="C53" s="1243"/>
      <c r="D53" s="351"/>
      <c r="E53" s="1244" t="s">
        <v>547</v>
      </c>
      <c r="F53" s="1244"/>
      <c r="G53" s="1244"/>
      <c r="H53" s="1245"/>
      <c r="I53" s="352">
        <v>7044</v>
      </c>
      <c r="J53" s="353">
        <v>6306</v>
      </c>
      <c r="K53" s="353">
        <v>5551</v>
      </c>
      <c r="L53" s="353">
        <v>4972</v>
      </c>
      <c r="M53" s="354">
        <v>4372</v>
      </c>
    </row>
    <row r="54" spans="2:13" ht="27.75" customHeight="1" x14ac:dyDescent="0.15">
      <c r="B54" s="355" t="s">
        <v>548</v>
      </c>
      <c r="C54" s="356"/>
      <c r="D54" s="356"/>
      <c r="E54" s="357"/>
      <c r="F54" s="357"/>
      <c r="G54" s="357"/>
      <c r="H54" s="357"/>
      <c r="I54" s="358"/>
      <c r="J54" s="358"/>
      <c r="K54" s="358"/>
      <c r="L54" s="358"/>
      <c r="M54" s="358"/>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xJVYAaiuBIg7YkMCd2ZRyuCuZaMb6rDY69gQBtcw2DRtdDHFpf+piM0UGs7BZ0b0zjc/ONRpfjaz8WT+rQvYQ==" saltValue="pLSZGlcQ/bab8040BSsQ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884B4-34EB-4C6D-8399-637C7C9DF0F8}">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9" t="s">
        <v>549</v>
      </c>
    </row>
    <row r="54" spans="2:8" ht="29.25" customHeight="1" thickBot="1" x14ac:dyDescent="0.25">
      <c r="B54" s="360" t="s">
        <v>26</v>
      </c>
      <c r="C54" s="361"/>
      <c r="D54" s="361"/>
      <c r="E54" s="362" t="s">
        <v>486</v>
      </c>
      <c r="F54" s="363" t="s">
        <v>6</v>
      </c>
      <c r="G54" s="363" t="s">
        <v>7</v>
      </c>
      <c r="H54" s="364" t="s">
        <v>8</v>
      </c>
    </row>
    <row r="55" spans="2:8" ht="52.5" customHeight="1" x14ac:dyDescent="0.15">
      <c r="B55" s="365"/>
      <c r="C55" s="1261" t="s">
        <v>120</v>
      </c>
      <c r="D55" s="1261"/>
      <c r="E55" s="1262"/>
      <c r="F55" s="366">
        <v>1013</v>
      </c>
      <c r="G55" s="366">
        <v>1013</v>
      </c>
      <c r="H55" s="367">
        <v>1013</v>
      </c>
    </row>
    <row r="56" spans="2:8" ht="52.5" customHeight="1" x14ac:dyDescent="0.15">
      <c r="B56" s="368"/>
      <c r="C56" s="1263" t="s">
        <v>550</v>
      </c>
      <c r="D56" s="1263"/>
      <c r="E56" s="1264"/>
      <c r="F56" s="369">
        <v>95</v>
      </c>
      <c r="G56" s="369">
        <v>224</v>
      </c>
      <c r="H56" s="370">
        <v>0</v>
      </c>
    </row>
    <row r="57" spans="2:8" ht="53.25" customHeight="1" x14ac:dyDescent="0.15">
      <c r="B57" s="368"/>
      <c r="C57" s="1265" t="s">
        <v>125</v>
      </c>
      <c r="D57" s="1265"/>
      <c r="E57" s="1266"/>
      <c r="F57" s="371">
        <v>522</v>
      </c>
      <c r="G57" s="371">
        <v>527</v>
      </c>
      <c r="H57" s="372">
        <v>508</v>
      </c>
    </row>
    <row r="58" spans="2:8" ht="45.75" customHeight="1" x14ac:dyDescent="0.15">
      <c r="B58" s="373"/>
      <c r="C58" s="1253" t="s">
        <v>551</v>
      </c>
      <c r="D58" s="1254"/>
      <c r="E58" s="1255"/>
      <c r="F58" s="374">
        <v>357</v>
      </c>
      <c r="G58" s="374">
        <v>357</v>
      </c>
      <c r="H58" s="375">
        <v>351</v>
      </c>
    </row>
    <row r="59" spans="2:8" ht="45.75" customHeight="1" x14ac:dyDescent="0.15">
      <c r="B59" s="373"/>
      <c r="C59" s="1253" t="s">
        <v>552</v>
      </c>
      <c r="D59" s="1254"/>
      <c r="E59" s="1255"/>
      <c r="F59" s="374">
        <v>67</v>
      </c>
      <c r="G59" s="374">
        <v>72</v>
      </c>
      <c r="H59" s="375">
        <v>67</v>
      </c>
    </row>
    <row r="60" spans="2:8" ht="45.75" customHeight="1" x14ac:dyDescent="0.15">
      <c r="B60" s="373"/>
      <c r="C60" s="1253" t="s">
        <v>553</v>
      </c>
      <c r="D60" s="1254"/>
      <c r="E60" s="1255"/>
      <c r="F60" s="374">
        <v>70</v>
      </c>
      <c r="G60" s="374">
        <v>70</v>
      </c>
      <c r="H60" s="375">
        <v>62</v>
      </c>
    </row>
    <row r="61" spans="2:8" ht="45.75" customHeight="1" x14ac:dyDescent="0.15">
      <c r="B61" s="373"/>
      <c r="C61" s="1253" t="s">
        <v>554</v>
      </c>
      <c r="D61" s="1254"/>
      <c r="E61" s="1255"/>
      <c r="F61" s="374">
        <v>26</v>
      </c>
      <c r="G61" s="374">
        <v>26</v>
      </c>
      <c r="H61" s="375">
        <v>26</v>
      </c>
    </row>
    <row r="62" spans="2:8" ht="45.75" customHeight="1" thickBot="1" x14ac:dyDescent="0.2">
      <c r="B62" s="376"/>
      <c r="C62" s="1256" t="s">
        <v>555</v>
      </c>
      <c r="D62" s="1257"/>
      <c r="E62" s="1258"/>
      <c r="F62" s="377">
        <v>3</v>
      </c>
      <c r="G62" s="377">
        <v>3</v>
      </c>
      <c r="H62" s="378">
        <v>3</v>
      </c>
    </row>
    <row r="63" spans="2:8" ht="52.5" customHeight="1" thickBot="1" x14ac:dyDescent="0.2">
      <c r="B63" s="379"/>
      <c r="C63" s="1259" t="s">
        <v>556</v>
      </c>
      <c r="D63" s="1259"/>
      <c r="E63" s="1260"/>
      <c r="F63" s="380">
        <v>1630</v>
      </c>
      <c r="G63" s="380">
        <v>1764</v>
      </c>
      <c r="H63" s="381">
        <v>1521</v>
      </c>
    </row>
    <row r="64" spans="2:8" ht="15" customHeight="1" x14ac:dyDescent="0.15"/>
  </sheetData>
  <sheetProtection algorithmName="SHA-512" hashValue="bRkCtemjz3PDWNpBTBqT/pv1UsVhEpmx7l0cTVro5BxF8/XF+tai5JJigSV+AWVd3Qf7sqeYevZrF26l+WYhaQ==" saltValue="BzWwM/CQWMUI9IUctV/v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55" zoomScaleNormal="55" zoomScaleSheetLayoutView="55" workbookViewId="0">
      <selection activeCell="BQ83" sqref="BQ83"/>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5" t="s">
        <v>17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12"/>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12"/>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12"/>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12"/>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7"/>
      <c r="H50" s="1267"/>
      <c r="I50" s="1267"/>
      <c r="J50" s="1267"/>
      <c r="K50" s="22"/>
      <c r="L50" s="22"/>
      <c r="M50" s="23"/>
      <c r="N50" s="23"/>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4</v>
      </c>
      <c r="BQ50" s="1271"/>
      <c r="BR50" s="1271"/>
      <c r="BS50" s="1271"/>
      <c r="BT50" s="1271"/>
      <c r="BU50" s="1271"/>
      <c r="BV50" s="1271"/>
      <c r="BW50" s="1271"/>
      <c r="BX50" s="1271" t="s">
        <v>5</v>
      </c>
      <c r="BY50" s="1271"/>
      <c r="BZ50" s="1271"/>
      <c r="CA50" s="1271"/>
      <c r="CB50" s="1271"/>
      <c r="CC50" s="1271"/>
      <c r="CD50" s="1271"/>
      <c r="CE50" s="1271"/>
      <c r="CF50" s="1271" t="s">
        <v>6</v>
      </c>
      <c r="CG50" s="1271"/>
      <c r="CH50" s="1271"/>
      <c r="CI50" s="1271"/>
      <c r="CJ50" s="1271"/>
      <c r="CK50" s="1271"/>
      <c r="CL50" s="1271"/>
      <c r="CM50" s="1271"/>
      <c r="CN50" s="1271" t="s">
        <v>7</v>
      </c>
      <c r="CO50" s="1271"/>
      <c r="CP50" s="1271"/>
      <c r="CQ50" s="1271"/>
      <c r="CR50" s="1271"/>
      <c r="CS50" s="1271"/>
      <c r="CT50" s="1271"/>
      <c r="CU50" s="1271"/>
      <c r="CV50" s="1271" t="s">
        <v>8</v>
      </c>
      <c r="CW50" s="1271"/>
      <c r="CX50" s="1271"/>
      <c r="CY50" s="1271"/>
      <c r="CZ50" s="1271"/>
      <c r="DA50" s="1271"/>
      <c r="DB50" s="1271"/>
      <c r="DC50" s="1271"/>
    </row>
    <row r="51" spans="1:109" ht="13.5" customHeight="1" x14ac:dyDescent="0.15">
      <c r="B51" s="12"/>
      <c r="G51" s="1285"/>
      <c r="H51" s="1285"/>
      <c r="I51" s="1286"/>
      <c r="J51" s="1286"/>
      <c r="K51" s="1284"/>
      <c r="L51" s="1284"/>
      <c r="M51" s="1284"/>
      <c r="N51" s="1284"/>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3"/>
      <c r="BQ51" s="1272"/>
      <c r="BR51" s="1272"/>
      <c r="BS51" s="1272"/>
      <c r="BT51" s="1272"/>
      <c r="BU51" s="1272"/>
      <c r="BV51" s="1272"/>
      <c r="BW51" s="1272"/>
      <c r="BX51" s="1272">
        <v>193.3</v>
      </c>
      <c r="BY51" s="1272"/>
      <c r="BZ51" s="1272"/>
      <c r="CA51" s="1272"/>
      <c r="CB51" s="1272"/>
      <c r="CC51" s="1272"/>
      <c r="CD51" s="1272"/>
      <c r="CE51" s="1272"/>
      <c r="CF51" s="1272">
        <v>175.1</v>
      </c>
      <c r="CG51" s="1272"/>
      <c r="CH51" s="1272"/>
      <c r="CI51" s="1272"/>
      <c r="CJ51" s="1272"/>
      <c r="CK51" s="1272"/>
      <c r="CL51" s="1272"/>
      <c r="CM51" s="1272"/>
      <c r="CN51" s="1272">
        <v>159.30000000000001</v>
      </c>
      <c r="CO51" s="1272"/>
      <c r="CP51" s="1272"/>
      <c r="CQ51" s="1272"/>
      <c r="CR51" s="1272"/>
      <c r="CS51" s="1272"/>
      <c r="CT51" s="1272"/>
      <c r="CU51" s="1272"/>
      <c r="CV51" s="1272">
        <v>140.9</v>
      </c>
      <c r="CW51" s="1272"/>
      <c r="CX51" s="1272"/>
      <c r="CY51" s="1272"/>
      <c r="CZ51" s="1272"/>
      <c r="DA51" s="1272"/>
      <c r="DB51" s="1272"/>
      <c r="DC51" s="1272"/>
    </row>
    <row r="52" spans="1:109" x14ac:dyDescent="0.15">
      <c r="B52" s="12"/>
      <c r="G52" s="1285"/>
      <c r="H52" s="1285"/>
      <c r="I52" s="1286"/>
      <c r="J52" s="1286"/>
      <c r="K52" s="1284"/>
      <c r="L52" s="1284"/>
      <c r="M52" s="1284"/>
      <c r="N52" s="1284"/>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2"/>
      <c r="BQ52" s="1272"/>
      <c r="BR52" s="1272"/>
      <c r="BS52" s="1272"/>
      <c r="BT52" s="1272"/>
      <c r="BU52" s="1272"/>
      <c r="BV52" s="1272"/>
      <c r="BW52" s="1272"/>
      <c r="BX52" s="1272"/>
      <c r="BY52" s="1272"/>
      <c r="BZ52" s="1272"/>
      <c r="CA52" s="1272"/>
      <c r="CB52" s="1272"/>
      <c r="CC52" s="1272"/>
      <c r="CD52" s="1272"/>
      <c r="CE52" s="1272"/>
      <c r="CF52" s="1272"/>
      <c r="CG52" s="1272"/>
      <c r="CH52" s="1272"/>
      <c r="CI52" s="1272"/>
      <c r="CJ52" s="1272"/>
      <c r="CK52" s="1272"/>
      <c r="CL52" s="1272"/>
      <c r="CM52" s="1272"/>
      <c r="CN52" s="1272"/>
      <c r="CO52" s="1272"/>
      <c r="CP52" s="1272"/>
      <c r="CQ52" s="1272"/>
      <c r="CR52" s="1272"/>
      <c r="CS52" s="1272"/>
      <c r="CT52" s="1272"/>
      <c r="CU52" s="1272"/>
      <c r="CV52" s="1272"/>
      <c r="CW52" s="1272"/>
      <c r="CX52" s="1272"/>
      <c r="CY52" s="1272"/>
      <c r="CZ52" s="1272"/>
      <c r="DA52" s="1272"/>
      <c r="DB52" s="1272"/>
      <c r="DC52" s="1272"/>
    </row>
    <row r="53" spans="1:109" x14ac:dyDescent="0.15">
      <c r="A53" s="20"/>
      <c r="B53" s="12"/>
      <c r="G53" s="1285"/>
      <c r="H53" s="1285"/>
      <c r="I53" s="1267"/>
      <c r="J53" s="1267"/>
      <c r="K53" s="1284"/>
      <c r="L53" s="1284"/>
      <c r="M53" s="1284"/>
      <c r="N53" s="1284"/>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3"/>
      <c r="BQ53" s="1272"/>
      <c r="BR53" s="1272"/>
      <c r="BS53" s="1272"/>
      <c r="BT53" s="1272"/>
      <c r="BU53" s="1272"/>
      <c r="BV53" s="1272"/>
      <c r="BW53" s="1272"/>
      <c r="BX53" s="1272">
        <v>72.900000000000006</v>
      </c>
      <c r="BY53" s="1272"/>
      <c r="BZ53" s="1272"/>
      <c r="CA53" s="1272"/>
      <c r="CB53" s="1272"/>
      <c r="CC53" s="1272"/>
      <c r="CD53" s="1272"/>
      <c r="CE53" s="1272"/>
      <c r="CF53" s="1272">
        <v>73.900000000000006</v>
      </c>
      <c r="CG53" s="1272"/>
      <c r="CH53" s="1272"/>
      <c r="CI53" s="1272"/>
      <c r="CJ53" s="1272"/>
      <c r="CK53" s="1272"/>
      <c r="CL53" s="1272"/>
      <c r="CM53" s="1272"/>
      <c r="CN53" s="1272">
        <v>75.099999999999994</v>
      </c>
      <c r="CO53" s="1272"/>
      <c r="CP53" s="1272"/>
      <c r="CQ53" s="1272"/>
      <c r="CR53" s="1272"/>
      <c r="CS53" s="1272"/>
      <c r="CT53" s="1272"/>
      <c r="CU53" s="1272"/>
      <c r="CV53" s="1272">
        <v>75.5</v>
      </c>
      <c r="CW53" s="1272"/>
      <c r="CX53" s="1272"/>
      <c r="CY53" s="1272"/>
      <c r="CZ53" s="1272"/>
      <c r="DA53" s="1272"/>
      <c r="DB53" s="1272"/>
      <c r="DC53" s="1272"/>
    </row>
    <row r="54" spans="1:109" x14ac:dyDescent="0.15">
      <c r="A54" s="20"/>
      <c r="B54" s="12"/>
      <c r="G54" s="1285"/>
      <c r="H54" s="1285"/>
      <c r="I54" s="1267"/>
      <c r="J54" s="1267"/>
      <c r="K54" s="1284"/>
      <c r="L54" s="1284"/>
      <c r="M54" s="1284"/>
      <c r="N54" s="1284"/>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2"/>
      <c r="BQ54" s="1272"/>
      <c r="BR54" s="1272"/>
      <c r="BS54" s="1272"/>
      <c r="BT54" s="1272"/>
      <c r="BU54" s="1272"/>
      <c r="BV54" s="1272"/>
      <c r="BW54" s="1272"/>
      <c r="BX54" s="1272"/>
      <c r="BY54" s="1272"/>
      <c r="BZ54" s="1272"/>
      <c r="CA54" s="1272"/>
      <c r="CB54" s="1272"/>
      <c r="CC54" s="1272"/>
      <c r="CD54" s="1272"/>
      <c r="CE54" s="1272"/>
      <c r="CF54" s="1272"/>
      <c r="CG54" s="1272"/>
      <c r="CH54" s="1272"/>
      <c r="CI54" s="1272"/>
      <c r="CJ54" s="1272"/>
      <c r="CK54" s="1272"/>
      <c r="CL54" s="1272"/>
      <c r="CM54" s="1272"/>
      <c r="CN54" s="1272"/>
      <c r="CO54" s="1272"/>
      <c r="CP54" s="1272"/>
      <c r="CQ54" s="1272"/>
      <c r="CR54" s="1272"/>
      <c r="CS54" s="1272"/>
      <c r="CT54" s="1272"/>
      <c r="CU54" s="1272"/>
      <c r="CV54" s="1272"/>
      <c r="CW54" s="1272"/>
      <c r="CX54" s="1272"/>
      <c r="CY54" s="1272"/>
      <c r="CZ54" s="1272"/>
      <c r="DA54" s="1272"/>
      <c r="DB54" s="1272"/>
      <c r="DC54" s="1272"/>
    </row>
    <row r="55" spans="1:109" x14ac:dyDescent="0.15">
      <c r="A55" s="20"/>
      <c r="B55" s="12"/>
      <c r="G55" s="1267"/>
      <c r="H55" s="1267"/>
      <c r="I55" s="1267"/>
      <c r="J55" s="1267"/>
      <c r="K55" s="1284"/>
      <c r="L55" s="1284"/>
      <c r="M55" s="1284"/>
      <c r="N55" s="1284"/>
      <c r="AN55" s="1271" t="s">
        <v>12</v>
      </c>
      <c r="AO55" s="1271"/>
      <c r="AP55" s="1271"/>
      <c r="AQ55" s="1271"/>
      <c r="AR55" s="1271"/>
      <c r="AS55" s="1271"/>
      <c r="AT55" s="1271"/>
      <c r="AU55" s="1271"/>
      <c r="AV55" s="1271"/>
      <c r="AW55" s="1271"/>
      <c r="AX55" s="1271"/>
      <c r="AY55" s="1271"/>
      <c r="AZ55" s="1271"/>
      <c r="BA55" s="1271"/>
      <c r="BB55" s="1274" t="s">
        <v>10</v>
      </c>
      <c r="BC55" s="1274"/>
      <c r="BD55" s="1274"/>
      <c r="BE55" s="1274"/>
      <c r="BF55" s="1274"/>
      <c r="BG55" s="1274"/>
      <c r="BH55" s="1274"/>
      <c r="BI55" s="1274"/>
      <c r="BJ55" s="1274"/>
      <c r="BK55" s="1274"/>
      <c r="BL55" s="1274"/>
      <c r="BM55" s="1274"/>
      <c r="BN55" s="1274"/>
      <c r="BO55" s="1274"/>
      <c r="BP55" s="1273"/>
      <c r="BQ55" s="1272"/>
      <c r="BR55" s="1272"/>
      <c r="BS55" s="1272"/>
      <c r="BT55" s="1272"/>
      <c r="BU55" s="1272"/>
      <c r="BV55" s="1272"/>
      <c r="BW55" s="1272"/>
      <c r="BX55" s="1272">
        <v>0</v>
      </c>
      <c r="BY55" s="1272"/>
      <c r="BZ55" s="1272"/>
      <c r="CA55" s="1272"/>
      <c r="CB55" s="1272"/>
      <c r="CC55" s="1272"/>
      <c r="CD55" s="1272"/>
      <c r="CE55" s="1272"/>
      <c r="CF55" s="1272">
        <v>0</v>
      </c>
      <c r="CG55" s="1272"/>
      <c r="CH55" s="1272"/>
      <c r="CI55" s="1272"/>
      <c r="CJ55" s="1272"/>
      <c r="CK55" s="1272"/>
      <c r="CL55" s="1272"/>
      <c r="CM55" s="1272"/>
      <c r="CN55" s="1272">
        <v>0</v>
      </c>
      <c r="CO55" s="1272"/>
      <c r="CP55" s="1272"/>
      <c r="CQ55" s="1272"/>
      <c r="CR55" s="1272"/>
      <c r="CS55" s="1272"/>
      <c r="CT55" s="1272"/>
      <c r="CU55" s="1272"/>
      <c r="CV55" s="1272">
        <v>0</v>
      </c>
      <c r="CW55" s="1272"/>
      <c r="CX55" s="1272"/>
      <c r="CY55" s="1272"/>
      <c r="CZ55" s="1272"/>
      <c r="DA55" s="1272"/>
      <c r="DB55" s="1272"/>
      <c r="DC55" s="1272"/>
    </row>
    <row r="56" spans="1:109" x14ac:dyDescent="0.15">
      <c r="A56" s="20"/>
      <c r="B56" s="12"/>
      <c r="G56" s="1267"/>
      <c r="H56" s="1267"/>
      <c r="I56" s="1267"/>
      <c r="J56" s="1267"/>
      <c r="K56" s="1284"/>
      <c r="L56" s="1284"/>
      <c r="M56" s="1284"/>
      <c r="N56" s="1284"/>
      <c r="AN56" s="1271"/>
      <c r="AO56" s="1271"/>
      <c r="AP56" s="1271"/>
      <c r="AQ56" s="1271"/>
      <c r="AR56" s="1271"/>
      <c r="AS56" s="1271"/>
      <c r="AT56" s="1271"/>
      <c r="AU56" s="1271"/>
      <c r="AV56" s="1271"/>
      <c r="AW56" s="1271"/>
      <c r="AX56" s="1271"/>
      <c r="AY56" s="1271"/>
      <c r="AZ56" s="1271"/>
      <c r="BA56" s="1271"/>
      <c r="BB56" s="1274"/>
      <c r="BC56" s="1274"/>
      <c r="BD56" s="1274"/>
      <c r="BE56" s="1274"/>
      <c r="BF56" s="1274"/>
      <c r="BG56" s="1274"/>
      <c r="BH56" s="1274"/>
      <c r="BI56" s="1274"/>
      <c r="BJ56" s="1274"/>
      <c r="BK56" s="1274"/>
      <c r="BL56" s="1274"/>
      <c r="BM56" s="1274"/>
      <c r="BN56" s="1274"/>
      <c r="BO56" s="1274"/>
      <c r="BP56" s="1272"/>
      <c r="BQ56" s="1272"/>
      <c r="BR56" s="1272"/>
      <c r="BS56" s="1272"/>
      <c r="BT56" s="1272"/>
      <c r="BU56" s="1272"/>
      <c r="BV56" s="1272"/>
      <c r="BW56" s="1272"/>
      <c r="BX56" s="1272"/>
      <c r="BY56" s="1272"/>
      <c r="BZ56" s="1272"/>
      <c r="CA56" s="1272"/>
      <c r="CB56" s="1272"/>
      <c r="CC56" s="1272"/>
      <c r="CD56" s="1272"/>
      <c r="CE56" s="1272"/>
      <c r="CF56" s="1272"/>
      <c r="CG56" s="1272"/>
      <c r="CH56" s="1272"/>
      <c r="CI56" s="1272"/>
      <c r="CJ56" s="1272"/>
      <c r="CK56" s="1272"/>
      <c r="CL56" s="1272"/>
      <c r="CM56" s="1272"/>
      <c r="CN56" s="1272"/>
      <c r="CO56" s="1272"/>
      <c r="CP56" s="1272"/>
      <c r="CQ56" s="1272"/>
      <c r="CR56" s="1272"/>
      <c r="CS56" s="1272"/>
      <c r="CT56" s="1272"/>
      <c r="CU56" s="1272"/>
      <c r="CV56" s="1272"/>
      <c r="CW56" s="1272"/>
      <c r="CX56" s="1272"/>
      <c r="CY56" s="1272"/>
      <c r="CZ56" s="1272"/>
      <c r="DA56" s="1272"/>
      <c r="DB56" s="1272"/>
      <c r="DC56" s="1272"/>
    </row>
    <row r="57" spans="1:109" s="20" customFormat="1" x14ac:dyDescent="0.15">
      <c r="B57" s="24"/>
      <c r="G57" s="1267"/>
      <c r="H57" s="1267"/>
      <c r="I57" s="1287"/>
      <c r="J57" s="1287"/>
      <c r="K57" s="1284"/>
      <c r="L57" s="1284"/>
      <c r="M57" s="1284"/>
      <c r="N57" s="1284"/>
      <c r="AM57" s="3"/>
      <c r="AN57" s="1271"/>
      <c r="AO57" s="1271"/>
      <c r="AP57" s="1271"/>
      <c r="AQ57" s="1271"/>
      <c r="AR57" s="1271"/>
      <c r="AS57" s="1271"/>
      <c r="AT57" s="1271"/>
      <c r="AU57" s="1271"/>
      <c r="AV57" s="1271"/>
      <c r="AW57" s="1271"/>
      <c r="AX57" s="1271"/>
      <c r="AY57" s="1271"/>
      <c r="AZ57" s="1271"/>
      <c r="BA57" s="1271"/>
      <c r="BB57" s="1274" t="s">
        <v>11</v>
      </c>
      <c r="BC57" s="1274"/>
      <c r="BD57" s="1274"/>
      <c r="BE57" s="1274"/>
      <c r="BF57" s="1274"/>
      <c r="BG57" s="1274"/>
      <c r="BH57" s="1274"/>
      <c r="BI57" s="1274"/>
      <c r="BJ57" s="1274"/>
      <c r="BK57" s="1274"/>
      <c r="BL57" s="1274"/>
      <c r="BM57" s="1274"/>
      <c r="BN57" s="1274"/>
      <c r="BO57" s="1274"/>
      <c r="BP57" s="1273"/>
      <c r="BQ57" s="1272"/>
      <c r="BR57" s="1272"/>
      <c r="BS57" s="1272"/>
      <c r="BT57" s="1272"/>
      <c r="BU57" s="1272"/>
      <c r="BV57" s="1272"/>
      <c r="BW57" s="1272"/>
      <c r="BX57" s="1272">
        <v>56.3</v>
      </c>
      <c r="BY57" s="1272"/>
      <c r="BZ57" s="1272"/>
      <c r="CA57" s="1272"/>
      <c r="CB57" s="1272"/>
      <c r="CC57" s="1272"/>
      <c r="CD57" s="1272"/>
      <c r="CE57" s="1272"/>
      <c r="CF57" s="1272">
        <v>58.3</v>
      </c>
      <c r="CG57" s="1272"/>
      <c r="CH57" s="1272"/>
      <c r="CI57" s="1272"/>
      <c r="CJ57" s="1272"/>
      <c r="CK57" s="1272"/>
      <c r="CL57" s="1272"/>
      <c r="CM57" s="1272"/>
      <c r="CN57" s="1272">
        <v>60.2</v>
      </c>
      <c r="CO57" s="1272"/>
      <c r="CP57" s="1272"/>
      <c r="CQ57" s="1272"/>
      <c r="CR57" s="1272"/>
      <c r="CS57" s="1272"/>
      <c r="CT57" s="1272"/>
      <c r="CU57" s="1272"/>
      <c r="CV57" s="1272">
        <v>59.9</v>
      </c>
      <c r="CW57" s="1272"/>
      <c r="CX57" s="1272"/>
      <c r="CY57" s="1272"/>
      <c r="CZ57" s="1272"/>
      <c r="DA57" s="1272"/>
      <c r="DB57" s="1272"/>
      <c r="DC57" s="1272"/>
      <c r="DD57" s="25"/>
      <c r="DE57" s="24"/>
    </row>
    <row r="58" spans="1:109" s="20" customFormat="1" x14ac:dyDescent="0.15">
      <c r="A58" s="3"/>
      <c r="B58" s="24"/>
      <c r="G58" s="1267"/>
      <c r="H58" s="1267"/>
      <c r="I58" s="1287"/>
      <c r="J58" s="1287"/>
      <c r="K58" s="1284"/>
      <c r="L58" s="1284"/>
      <c r="M58" s="1284"/>
      <c r="N58" s="1284"/>
      <c r="AM58" s="3"/>
      <c r="AN58" s="1271"/>
      <c r="AO58" s="1271"/>
      <c r="AP58" s="1271"/>
      <c r="AQ58" s="1271"/>
      <c r="AR58" s="1271"/>
      <c r="AS58" s="1271"/>
      <c r="AT58" s="1271"/>
      <c r="AU58" s="1271"/>
      <c r="AV58" s="1271"/>
      <c r="AW58" s="1271"/>
      <c r="AX58" s="1271"/>
      <c r="AY58" s="1271"/>
      <c r="AZ58" s="1271"/>
      <c r="BA58" s="1271"/>
      <c r="BB58" s="1274"/>
      <c r="BC58" s="1274"/>
      <c r="BD58" s="1274"/>
      <c r="BE58" s="1274"/>
      <c r="BF58" s="1274"/>
      <c r="BG58" s="1274"/>
      <c r="BH58" s="1274"/>
      <c r="BI58" s="1274"/>
      <c r="BJ58" s="1274"/>
      <c r="BK58" s="1274"/>
      <c r="BL58" s="1274"/>
      <c r="BM58" s="1274"/>
      <c r="BN58" s="1274"/>
      <c r="BO58" s="1274"/>
      <c r="BP58" s="1272"/>
      <c r="BQ58" s="1272"/>
      <c r="BR58" s="1272"/>
      <c r="BS58" s="1272"/>
      <c r="BT58" s="1272"/>
      <c r="BU58" s="1272"/>
      <c r="BV58" s="1272"/>
      <c r="BW58" s="1272"/>
      <c r="BX58" s="1272"/>
      <c r="BY58" s="1272"/>
      <c r="BZ58" s="1272"/>
      <c r="CA58" s="1272"/>
      <c r="CB58" s="1272"/>
      <c r="CC58" s="1272"/>
      <c r="CD58" s="1272"/>
      <c r="CE58" s="1272"/>
      <c r="CF58" s="1272"/>
      <c r="CG58" s="1272"/>
      <c r="CH58" s="1272"/>
      <c r="CI58" s="1272"/>
      <c r="CJ58" s="1272"/>
      <c r="CK58" s="1272"/>
      <c r="CL58" s="1272"/>
      <c r="CM58" s="1272"/>
      <c r="CN58" s="1272"/>
      <c r="CO58" s="1272"/>
      <c r="CP58" s="1272"/>
      <c r="CQ58" s="1272"/>
      <c r="CR58" s="1272"/>
      <c r="CS58" s="1272"/>
      <c r="CT58" s="1272"/>
      <c r="CU58" s="1272"/>
      <c r="CV58" s="1272"/>
      <c r="CW58" s="1272"/>
      <c r="CX58" s="1272"/>
      <c r="CY58" s="1272"/>
      <c r="CZ58" s="1272"/>
      <c r="DA58" s="1272"/>
      <c r="DB58" s="1272"/>
      <c r="DC58" s="1272"/>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5" t="s">
        <v>18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12"/>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12"/>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12"/>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12"/>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7"/>
      <c r="H72" s="1267"/>
      <c r="I72" s="1267"/>
      <c r="J72" s="1267"/>
      <c r="K72" s="22"/>
      <c r="L72" s="22"/>
      <c r="M72" s="23"/>
      <c r="N72" s="23"/>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4</v>
      </c>
      <c r="BQ72" s="1271"/>
      <c r="BR72" s="1271"/>
      <c r="BS72" s="1271"/>
      <c r="BT72" s="1271"/>
      <c r="BU72" s="1271"/>
      <c r="BV72" s="1271"/>
      <c r="BW72" s="1271"/>
      <c r="BX72" s="1271" t="s">
        <v>5</v>
      </c>
      <c r="BY72" s="1271"/>
      <c r="BZ72" s="1271"/>
      <c r="CA72" s="1271"/>
      <c r="CB72" s="1271"/>
      <c r="CC72" s="1271"/>
      <c r="CD72" s="1271"/>
      <c r="CE72" s="1271"/>
      <c r="CF72" s="1271" t="s">
        <v>6</v>
      </c>
      <c r="CG72" s="1271"/>
      <c r="CH72" s="1271"/>
      <c r="CI72" s="1271"/>
      <c r="CJ72" s="1271"/>
      <c r="CK72" s="1271"/>
      <c r="CL72" s="1271"/>
      <c r="CM72" s="1271"/>
      <c r="CN72" s="1271" t="s">
        <v>7</v>
      </c>
      <c r="CO72" s="1271"/>
      <c r="CP72" s="1271"/>
      <c r="CQ72" s="1271"/>
      <c r="CR72" s="1271"/>
      <c r="CS72" s="1271"/>
      <c r="CT72" s="1271"/>
      <c r="CU72" s="1271"/>
      <c r="CV72" s="1271" t="s">
        <v>8</v>
      </c>
      <c r="CW72" s="1271"/>
      <c r="CX72" s="1271"/>
      <c r="CY72" s="1271"/>
      <c r="CZ72" s="1271"/>
      <c r="DA72" s="1271"/>
      <c r="DB72" s="1271"/>
      <c r="DC72" s="1271"/>
    </row>
    <row r="73" spans="2:107" x14ac:dyDescent="0.15">
      <c r="B73" s="12"/>
      <c r="G73" s="1285"/>
      <c r="H73" s="1285"/>
      <c r="I73" s="1285"/>
      <c r="J73" s="1285"/>
      <c r="K73" s="1288"/>
      <c r="L73" s="1288"/>
      <c r="M73" s="1288"/>
      <c r="N73" s="1288"/>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2">
        <v>214.2</v>
      </c>
      <c r="BQ73" s="1272"/>
      <c r="BR73" s="1272"/>
      <c r="BS73" s="1272"/>
      <c r="BT73" s="1272"/>
      <c r="BU73" s="1272"/>
      <c r="BV73" s="1272"/>
      <c r="BW73" s="1272"/>
      <c r="BX73" s="1272">
        <v>193.3</v>
      </c>
      <c r="BY73" s="1272"/>
      <c r="BZ73" s="1272"/>
      <c r="CA73" s="1272"/>
      <c r="CB73" s="1272"/>
      <c r="CC73" s="1272"/>
      <c r="CD73" s="1272"/>
      <c r="CE73" s="1272"/>
      <c r="CF73" s="1272">
        <v>175.1</v>
      </c>
      <c r="CG73" s="1272"/>
      <c r="CH73" s="1272"/>
      <c r="CI73" s="1272"/>
      <c r="CJ73" s="1272"/>
      <c r="CK73" s="1272"/>
      <c r="CL73" s="1272"/>
      <c r="CM73" s="1272"/>
      <c r="CN73" s="1272">
        <v>159.30000000000001</v>
      </c>
      <c r="CO73" s="1272"/>
      <c r="CP73" s="1272"/>
      <c r="CQ73" s="1272"/>
      <c r="CR73" s="1272"/>
      <c r="CS73" s="1272"/>
      <c r="CT73" s="1272"/>
      <c r="CU73" s="1272"/>
      <c r="CV73" s="1272">
        <v>140.9</v>
      </c>
      <c r="CW73" s="1272"/>
      <c r="CX73" s="1272"/>
      <c r="CY73" s="1272"/>
      <c r="CZ73" s="1272"/>
      <c r="DA73" s="1272"/>
      <c r="DB73" s="1272"/>
      <c r="DC73" s="1272"/>
    </row>
    <row r="74" spans="2:107" x14ac:dyDescent="0.15">
      <c r="B74" s="12"/>
      <c r="G74" s="1285"/>
      <c r="H74" s="1285"/>
      <c r="I74" s="1285"/>
      <c r="J74" s="1285"/>
      <c r="K74" s="1288"/>
      <c r="L74" s="1288"/>
      <c r="M74" s="1288"/>
      <c r="N74" s="1288"/>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2"/>
      <c r="BQ74" s="1272"/>
      <c r="BR74" s="1272"/>
      <c r="BS74" s="1272"/>
      <c r="BT74" s="1272"/>
      <c r="BU74" s="1272"/>
      <c r="BV74" s="1272"/>
      <c r="BW74" s="1272"/>
      <c r="BX74" s="1272"/>
      <c r="BY74" s="1272"/>
      <c r="BZ74" s="1272"/>
      <c r="CA74" s="1272"/>
      <c r="CB74" s="1272"/>
      <c r="CC74" s="1272"/>
      <c r="CD74" s="1272"/>
      <c r="CE74" s="1272"/>
      <c r="CF74" s="1272"/>
      <c r="CG74" s="1272"/>
      <c r="CH74" s="1272"/>
      <c r="CI74" s="1272"/>
      <c r="CJ74" s="1272"/>
      <c r="CK74" s="1272"/>
      <c r="CL74" s="1272"/>
      <c r="CM74" s="1272"/>
      <c r="CN74" s="1272"/>
      <c r="CO74" s="1272"/>
      <c r="CP74" s="1272"/>
      <c r="CQ74" s="1272"/>
      <c r="CR74" s="1272"/>
      <c r="CS74" s="1272"/>
      <c r="CT74" s="1272"/>
      <c r="CU74" s="1272"/>
      <c r="CV74" s="1272"/>
      <c r="CW74" s="1272"/>
      <c r="CX74" s="1272"/>
      <c r="CY74" s="1272"/>
      <c r="CZ74" s="1272"/>
      <c r="DA74" s="1272"/>
      <c r="DB74" s="1272"/>
      <c r="DC74" s="1272"/>
    </row>
    <row r="75" spans="2:107" x14ac:dyDescent="0.15">
      <c r="B75" s="12"/>
      <c r="G75" s="1285"/>
      <c r="H75" s="1285"/>
      <c r="I75" s="1267"/>
      <c r="J75" s="1267"/>
      <c r="K75" s="1284"/>
      <c r="L75" s="1284"/>
      <c r="M75" s="1284"/>
      <c r="N75" s="1284"/>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2">
        <v>21.5</v>
      </c>
      <c r="BQ75" s="1272"/>
      <c r="BR75" s="1272"/>
      <c r="BS75" s="1272"/>
      <c r="BT75" s="1272"/>
      <c r="BU75" s="1272"/>
      <c r="BV75" s="1272"/>
      <c r="BW75" s="1272"/>
      <c r="BX75" s="1272">
        <v>20.3</v>
      </c>
      <c r="BY75" s="1272"/>
      <c r="BZ75" s="1272"/>
      <c r="CA75" s="1272"/>
      <c r="CB75" s="1272"/>
      <c r="CC75" s="1272"/>
      <c r="CD75" s="1272"/>
      <c r="CE75" s="1272"/>
      <c r="CF75" s="1272">
        <v>18.8</v>
      </c>
      <c r="CG75" s="1272"/>
      <c r="CH75" s="1272"/>
      <c r="CI75" s="1272"/>
      <c r="CJ75" s="1272"/>
      <c r="CK75" s="1272"/>
      <c r="CL75" s="1272"/>
      <c r="CM75" s="1272"/>
      <c r="CN75" s="1272">
        <v>17.7</v>
      </c>
      <c r="CO75" s="1272"/>
      <c r="CP75" s="1272"/>
      <c r="CQ75" s="1272"/>
      <c r="CR75" s="1272"/>
      <c r="CS75" s="1272"/>
      <c r="CT75" s="1272"/>
      <c r="CU75" s="1272"/>
      <c r="CV75" s="1272">
        <v>16.5</v>
      </c>
      <c r="CW75" s="1272"/>
      <c r="CX75" s="1272"/>
      <c r="CY75" s="1272"/>
      <c r="CZ75" s="1272"/>
      <c r="DA75" s="1272"/>
      <c r="DB75" s="1272"/>
      <c r="DC75" s="1272"/>
    </row>
    <row r="76" spans="2:107" x14ac:dyDescent="0.15">
      <c r="B76" s="12"/>
      <c r="G76" s="1285"/>
      <c r="H76" s="1285"/>
      <c r="I76" s="1267"/>
      <c r="J76" s="1267"/>
      <c r="K76" s="1284"/>
      <c r="L76" s="1284"/>
      <c r="M76" s="1284"/>
      <c r="N76" s="1284"/>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2"/>
      <c r="BQ76" s="1272"/>
      <c r="BR76" s="1272"/>
      <c r="BS76" s="1272"/>
      <c r="BT76" s="1272"/>
      <c r="BU76" s="1272"/>
      <c r="BV76" s="1272"/>
      <c r="BW76" s="1272"/>
      <c r="BX76" s="1272"/>
      <c r="BY76" s="1272"/>
      <c r="BZ76" s="1272"/>
      <c r="CA76" s="1272"/>
      <c r="CB76" s="1272"/>
      <c r="CC76" s="1272"/>
      <c r="CD76" s="1272"/>
      <c r="CE76" s="1272"/>
      <c r="CF76" s="1272"/>
      <c r="CG76" s="1272"/>
      <c r="CH76" s="1272"/>
      <c r="CI76" s="1272"/>
      <c r="CJ76" s="1272"/>
      <c r="CK76" s="1272"/>
      <c r="CL76" s="1272"/>
      <c r="CM76" s="1272"/>
      <c r="CN76" s="1272"/>
      <c r="CO76" s="1272"/>
      <c r="CP76" s="1272"/>
      <c r="CQ76" s="1272"/>
      <c r="CR76" s="1272"/>
      <c r="CS76" s="1272"/>
      <c r="CT76" s="1272"/>
      <c r="CU76" s="1272"/>
      <c r="CV76" s="1272"/>
      <c r="CW76" s="1272"/>
      <c r="CX76" s="1272"/>
      <c r="CY76" s="1272"/>
      <c r="CZ76" s="1272"/>
      <c r="DA76" s="1272"/>
      <c r="DB76" s="1272"/>
      <c r="DC76" s="1272"/>
    </row>
    <row r="77" spans="2:107" x14ac:dyDescent="0.15">
      <c r="B77" s="12"/>
      <c r="G77" s="1267"/>
      <c r="H77" s="1267"/>
      <c r="I77" s="1267"/>
      <c r="J77" s="1267"/>
      <c r="K77" s="1288"/>
      <c r="L77" s="1288"/>
      <c r="M77" s="1288"/>
      <c r="N77" s="1288"/>
      <c r="AN77" s="1271" t="s">
        <v>12</v>
      </c>
      <c r="AO77" s="1271"/>
      <c r="AP77" s="1271"/>
      <c r="AQ77" s="1271"/>
      <c r="AR77" s="1271"/>
      <c r="AS77" s="1271"/>
      <c r="AT77" s="1271"/>
      <c r="AU77" s="1271"/>
      <c r="AV77" s="1271"/>
      <c r="AW77" s="1271"/>
      <c r="AX77" s="1271"/>
      <c r="AY77" s="1271"/>
      <c r="AZ77" s="1271"/>
      <c r="BA77" s="1271"/>
      <c r="BB77" s="1274" t="s">
        <v>10</v>
      </c>
      <c r="BC77" s="1274"/>
      <c r="BD77" s="1274"/>
      <c r="BE77" s="1274"/>
      <c r="BF77" s="1274"/>
      <c r="BG77" s="1274"/>
      <c r="BH77" s="1274"/>
      <c r="BI77" s="1274"/>
      <c r="BJ77" s="1274"/>
      <c r="BK77" s="1274"/>
      <c r="BL77" s="1274"/>
      <c r="BM77" s="1274"/>
      <c r="BN77" s="1274"/>
      <c r="BO77" s="1274"/>
      <c r="BP77" s="1272">
        <v>0</v>
      </c>
      <c r="BQ77" s="1272"/>
      <c r="BR77" s="1272"/>
      <c r="BS77" s="1272"/>
      <c r="BT77" s="1272"/>
      <c r="BU77" s="1272"/>
      <c r="BV77" s="1272"/>
      <c r="BW77" s="1272"/>
      <c r="BX77" s="1272">
        <v>0</v>
      </c>
      <c r="BY77" s="1272"/>
      <c r="BZ77" s="1272"/>
      <c r="CA77" s="1272"/>
      <c r="CB77" s="1272"/>
      <c r="CC77" s="1272"/>
      <c r="CD77" s="1272"/>
      <c r="CE77" s="1272"/>
      <c r="CF77" s="1272">
        <v>0</v>
      </c>
      <c r="CG77" s="1272"/>
      <c r="CH77" s="1272"/>
      <c r="CI77" s="1272"/>
      <c r="CJ77" s="1272"/>
      <c r="CK77" s="1272"/>
      <c r="CL77" s="1272"/>
      <c r="CM77" s="1272"/>
      <c r="CN77" s="1272">
        <v>0</v>
      </c>
      <c r="CO77" s="1272"/>
      <c r="CP77" s="1272"/>
      <c r="CQ77" s="1272"/>
      <c r="CR77" s="1272"/>
      <c r="CS77" s="1272"/>
      <c r="CT77" s="1272"/>
      <c r="CU77" s="1272"/>
      <c r="CV77" s="1272">
        <v>0</v>
      </c>
      <c r="CW77" s="1272"/>
      <c r="CX77" s="1272"/>
      <c r="CY77" s="1272"/>
      <c r="CZ77" s="1272"/>
      <c r="DA77" s="1272"/>
      <c r="DB77" s="1272"/>
      <c r="DC77" s="1272"/>
    </row>
    <row r="78" spans="2:107" x14ac:dyDescent="0.15">
      <c r="B78" s="12"/>
      <c r="G78" s="1267"/>
      <c r="H78" s="1267"/>
      <c r="I78" s="1267"/>
      <c r="J78" s="1267"/>
      <c r="K78" s="1288"/>
      <c r="L78" s="1288"/>
      <c r="M78" s="1288"/>
      <c r="N78" s="1288"/>
      <c r="AN78" s="1271"/>
      <c r="AO78" s="1271"/>
      <c r="AP78" s="1271"/>
      <c r="AQ78" s="1271"/>
      <c r="AR78" s="1271"/>
      <c r="AS78" s="1271"/>
      <c r="AT78" s="1271"/>
      <c r="AU78" s="1271"/>
      <c r="AV78" s="1271"/>
      <c r="AW78" s="1271"/>
      <c r="AX78" s="1271"/>
      <c r="AY78" s="1271"/>
      <c r="AZ78" s="1271"/>
      <c r="BA78" s="1271"/>
      <c r="BB78" s="1274"/>
      <c r="BC78" s="1274"/>
      <c r="BD78" s="1274"/>
      <c r="BE78" s="1274"/>
      <c r="BF78" s="1274"/>
      <c r="BG78" s="1274"/>
      <c r="BH78" s="1274"/>
      <c r="BI78" s="1274"/>
      <c r="BJ78" s="1274"/>
      <c r="BK78" s="1274"/>
      <c r="BL78" s="1274"/>
      <c r="BM78" s="1274"/>
      <c r="BN78" s="1274"/>
      <c r="BO78" s="1274"/>
      <c r="BP78" s="1272"/>
      <c r="BQ78" s="1272"/>
      <c r="BR78" s="1272"/>
      <c r="BS78" s="1272"/>
      <c r="BT78" s="1272"/>
      <c r="BU78" s="1272"/>
      <c r="BV78" s="1272"/>
      <c r="BW78" s="1272"/>
      <c r="BX78" s="1272"/>
      <c r="BY78" s="1272"/>
      <c r="BZ78" s="1272"/>
      <c r="CA78" s="1272"/>
      <c r="CB78" s="1272"/>
      <c r="CC78" s="1272"/>
      <c r="CD78" s="1272"/>
      <c r="CE78" s="1272"/>
      <c r="CF78" s="1272"/>
      <c r="CG78" s="1272"/>
      <c r="CH78" s="1272"/>
      <c r="CI78" s="1272"/>
      <c r="CJ78" s="1272"/>
      <c r="CK78" s="1272"/>
      <c r="CL78" s="1272"/>
      <c r="CM78" s="1272"/>
      <c r="CN78" s="1272"/>
      <c r="CO78" s="1272"/>
      <c r="CP78" s="1272"/>
      <c r="CQ78" s="1272"/>
      <c r="CR78" s="1272"/>
      <c r="CS78" s="1272"/>
      <c r="CT78" s="1272"/>
      <c r="CU78" s="1272"/>
      <c r="CV78" s="1272"/>
      <c r="CW78" s="1272"/>
      <c r="CX78" s="1272"/>
      <c r="CY78" s="1272"/>
      <c r="CZ78" s="1272"/>
      <c r="DA78" s="1272"/>
      <c r="DB78" s="1272"/>
      <c r="DC78" s="1272"/>
    </row>
    <row r="79" spans="2:107" x14ac:dyDescent="0.15">
      <c r="B79" s="12"/>
      <c r="G79" s="1267"/>
      <c r="H79" s="1267"/>
      <c r="I79" s="1287"/>
      <c r="J79" s="1287"/>
      <c r="K79" s="1289"/>
      <c r="L79" s="1289"/>
      <c r="M79" s="1289"/>
      <c r="N79" s="1289"/>
      <c r="AN79" s="1271"/>
      <c r="AO79" s="1271"/>
      <c r="AP79" s="1271"/>
      <c r="AQ79" s="1271"/>
      <c r="AR79" s="1271"/>
      <c r="AS79" s="1271"/>
      <c r="AT79" s="1271"/>
      <c r="AU79" s="1271"/>
      <c r="AV79" s="1271"/>
      <c r="AW79" s="1271"/>
      <c r="AX79" s="1271"/>
      <c r="AY79" s="1271"/>
      <c r="AZ79" s="1271"/>
      <c r="BA79" s="1271"/>
      <c r="BB79" s="1274" t="s">
        <v>14</v>
      </c>
      <c r="BC79" s="1274"/>
      <c r="BD79" s="1274"/>
      <c r="BE79" s="1274"/>
      <c r="BF79" s="1274"/>
      <c r="BG79" s="1274"/>
      <c r="BH79" s="1274"/>
      <c r="BI79" s="1274"/>
      <c r="BJ79" s="1274"/>
      <c r="BK79" s="1274"/>
      <c r="BL79" s="1274"/>
      <c r="BM79" s="1274"/>
      <c r="BN79" s="1274"/>
      <c r="BO79" s="1274"/>
      <c r="BP79" s="1272">
        <v>8.6</v>
      </c>
      <c r="BQ79" s="1272"/>
      <c r="BR79" s="1272"/>
      <c r="BS79" s="1272"/>
      <c r="BT79" s="1272"/>
      <c r="BU79" s="1272"/>
      <c r="BV79" s="1272"/>
      <c r="BW79" s="1272"/>
      <c r="BX79" s="1272">
        <v>8.5</v>
      </c>
      <c r="BY79" s="1272"/>
      <c r="BZ79" s="1272"/>
      <c r="CA79" s="1272"/>
      <c r="CB79" s="1272"/>
      <c r="CC79" s="1272"/>
      <c r="CD79" s="1272"/>
      <c r="CE79" s="1272"/>
      <c r="CF79" s="1272">
        <v>8.5</v>
      </c>
      <c r="CG79" s="1272"/>
      <c r="CH79" s="1272"/>
      <c r="CI79" s="1272"/>
      <c r="CJ79" s="1272"/>
      <c r="CK79" s="1272"/>
      <c r="CL79" s="1272"/>
      <c r="CM79" s="1272"/>
      <c r="CN79" s="1272">
        <v>8.6</v>
      </c>
      <c r="CO79" s="1272"/>
      <c r="CP79" s="1272"/>
      <c r="CQ79" s="1272"/>
      <c r="CR79" s="1272"/>
      <c r="CS79" s="1272"/>
      <c r="CT79" s="1272"/>
      <c r="CU79" s="1272"/>
      <c r="CV79" s="1272">
        <v>8.6</v>
      </c>
      <c r="CW79" s="1272"/>
      <c r="CX79" s="1272"/>
      <c r="CY79" s="1272"/>
      <c r="CZ79" s="1272"/>
      <c r="DA79" s="1272"/>
      <c r="DB79" s="1272"/>
      <c r="DC79" s="1272"/>
    </row>
    <row r="80" spans="2:107" x14ac:dyDescent="0.15">
      <c r="B80" s="12"/>
      <c r="G80" s="1267"/>
      <c r="H80" s="1267"/>
      <c r="I80" s="1287"/>
      <c r="J80" s="1287"/>
      <c r="K80" s="1289"/>
      <c r="L80" s="1289"/>
      <c r="M80" s="1289"/>
      <c r="N80" s="1289"/>
      <c r="AN80" s="1271"/>
      <c r="AO80" s="1271"/>
      <c r="AP80" s="1271"/>
      <c r="AQ80" s="1271"/>
      <c r="AR80" s="1271"/>
      <c r="AS80" s="1271"/>
      <c r="AT80" s="1271"/>
      <c r="AU80" s="1271"/>
      <c r="AV80" s="1271"/>
      <c r="AW80" s="1271"/>
      <c r="AX80" s="1271"/>
      <c r="AY80" s="1271"/>
      <c r="AZ80" s="1271"/>
      <c r="BA80" s="1271"/>
      <c r="BB80" s="1274"/>
      <c r="BC80" s="1274"/>
      <c r="BD80" s="1274"/>
      <c r="BE80" s="1274"/>
      <c r="BF80" s="1274"/>
      <c r="BG80" s="1274"/>
      <c r="BH80" s="1274"/>
      <c r="BI80" s="1274"/>
      <c r="BJ80" s="1274"/>
      <c r="BK80" s="1274"/>
      <c r="BL80" s="1274"/>
      <c r="BM80" s="1274"/>
      <c r="BN80" s="1274"/>
      <c r="BO80" s="1274"/>
      <c r="BP80" s="1272"/>
      <c r="BQ80" s="1272"/>
      <c r="BR80" s="1272"/>
      <c r="BS80" s="1272"/>
      <c r="BT80" s="1272"/>
      <c r="BU80" s="1272"/>
      <c r="BV80" s="1272"/>
      <c r="BW80" s="1272"/>
      <c r="BX80" s="1272"/>
      <c r="BY80" s="1272"/>
      <c r="BZ80" s="1272"/>
      <c r="CA80" s="1272"/>
      <c r="CB80" s="1272"/>
      <c r="CC80" s="1272"/>
      <c r="CD80" s="1272"/>
      <c r="CE80" s="1272"/>
      <c r="CF80" s="1272"/>
      <c r="CG80" s="1272"/>
      <c r="CH80" s="1272"/>
      <c r="CI80" s="1272"/>
      <c r="CJ80" s="1272"/>
      <c r="CK80" s="1272"/>
      <c r="CL80" s="1272"/>
      <c r="CM80" s="1272"/>
      <c r="CN80" s="1272"/>
      <c r="CO80" s="1272"/>
      <c r="CP80" s="1272"/>
      <c r="CQ80" s="1272"/>
      <c r="CR80" s="1272"/>
      <c r="CS80" s="1272"/>
      <c r="CT80" s="1272"/>
      <c r="CU80" s="1272"/>
      <c r="CV80" s="1272"/>
      <c r="CW80" s="1272"/>
      <c r="CX80" s="1272"/>
      <c r="CY80" s="1272"/>
      <c r="CZ80" s="1272"/>
      <c r="DA80" s="1272"/>
      <c r="DB80" s="1272"/>
      <c r="DC80" s="1272"/>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R6MQIYsewp41RjpIafQBXdcYGA/4rKwWx3XxGLkq2WfmVe2cjD7Xd06DQoQ3sEeLDuV5z/kXlfpfOKPQ6UDoYQ==" saltValue="18hk9QcQNfSBmYbQ3YwYr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55" zoomScaleNormal="55" zoomScaleSheetLayoutView="70" workbookViewId="0">
      <selection activeCell="BA22" sqref="BA2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zm/AntH4pJx5MoKKM3ptaPeQjRXnOfaP9RhIKAFWTuuwETtTdoiKqXsHViaUh8SLRW0Se8iyFc/eJy9ZNPXrEg==" saltValue="g8AonzHbV3rGUVIdOOLZ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C1" zoomScale="55" zoomScaleNormal="55" zoomScaleSheetLayoutView="55" workbookViewId="0">
      <selection activeCell="BK96" sqref="BK96"/>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PVjki6xROl9r/dWDx5a+BhJ/+ynvHTUVDzaUAOV1PiCMPybLgavYuOPeBoJDuvVFDxatCWor5BkkpPrlEa7GoA==" saltValue="fWQHqcUkrvFgxLKGI3N2l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CBFA3-A1D4-4EB9-951B-E5F11C9AE515}">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147</v>
      </c>
      <c r="DI1" s="757"/>
      <c r="DJ1" s="757"/>
      <c r="DK1" s="757"/>
      <c r="DL1" s="757"/>
      <c r="DM1" s="757"/>
      <c r="DN1" s="758"/>
      <c r="DO1" s="81"/>
      <c r="DP1" s="756" t="s">
        <v>148</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7" t="s">
        <v>150</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151</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152</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26</v>
      </c>
      <c r="C4" s="698"/>
      <c r="D4" s="698"/>
      <c r="E4" s="698"/>
      <c r="F4" s="698"/>
      <c r="G4" s="698"/>
      <c r="H4" s="698"/>
      <c r="I4" s="698"/>
      <c r="J4" s="698"/>
      <c r="K4" s="698"/>
      <c r="L4" s="698"/>
      <c r="M4" s="698"/>
      <c r="N4" s="698"/>
      <c r="O4" s="698"/>
      <c r="P4" s="698"/>
      <c r="Q4" s="699"/>
      <c r="R4" s="697" t="s">
        <v>153</v>
      </c>
      <c r="S4" s="698"/>
      <c r="T4" s="698"/>
      <c r="U4" s="698"/>
      <c r="V4" s="698"/>
      <c r="W4" s="698"/>
      <c r="X4" s="698"/>
      <c r="Y4" s="699"/>
      <c r="Z4" s="697" t="s">
        <v>154</v>
      </c>
      <c r="AA4" s="698"/>
      <c r="AB4" s="698"/>
      <c r="AC4" s="699"/>
      <c r="AD4" s="697" t="s">
        <v>155</v>
      </c>
      <c r="AE4" s="698"/>
      <c r="AF4" s="698"/>
      <c r="AG4" s="698"/>
      <c r="AH4" s="698"/>
      <c r="AI4" s="698"/>
      <c r="AJ4" s="698"/>
      <c r="AK4" s="699"/>
      <c r="AL4" s="697" t="s">
        <v>154</v>
      </c>
      <c r="AM4" s="698"/>
      <c r="AN4" s="698"/>
      <c r="AO4" s="699"/>
      <c r="AP4" s="753" t="s">
        <v>156</v>
      </c>
      <c r="AQ4" s="753"/>
      <c r="AR4" s="753"/>
      <c r="AS4" s="753"/>
      <c r="AT4" s="753"/>
      <c r="AU4" s="753"/>
      <c r="AV4" s="753"/>
      <c r="AW4" s="753"/>
      <c r="AX4" s="753"/>
      <c r="AY4" s="753"/>
      <c r="AZ4" s="753"/>
      <c r="BA4" s="753"/>
      <c r="BB4" s="753"/>
      <c r="BC4" s="753"/>
      <c r="BD4" s="753"/>
      <c r="BE4" s="753"/>
      <c r="BF4" s="753"/>
      <c r="BG4" s="753" t="s">
        <v>157</v>
      </c>
      <c r="BH4" s="753"/>
      <c r="BI4" s="753"/>
      <c r="BJ4" s="753"/>
      <c r="BK4" s="753"/>
      <c r="BL4" s="753"/>
      <c r="BM4" s="753"/>
      <c r="BN4" s="753"/>
      <c r="BO4" s="753" t="s">
        <v>154</v>
      </c>
      <c r="BP4" s="753"/>
      <c r="BQ4" s="753"/>
      <c r="BR4" s="753"/>
      <c r="BS4" s="753" t="s">
        <v>158</v>
      </c>
      <c r="BT4" s="753"/>
      <c r="BU4" s="753"/>
      <c r="BV4" s="753"/>
      <c r="BW4" s="753"/>
      <c r="BX4" s="753"/>
      <c r="BY4" s="753"/>
      <c r="BZ4" s="753"/>
      <c r="CA4" s="753"/>
      <c r="CB4" s="753"/>
      <c r="CD4" s="740" t="s">
        <v>159</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x14ac:dyDescent="0.15">
      <c r="B5" s="706" t="s">
        <v>160</v>
      </c>
      <c r="C5" s="707"/>
      <c r="D5" s="707"/>
      <c r="E5" s="707"/>
      <c r="F5" s="707"/>
      <c r="G5" s="707"/>
      <c r="H5" s="707"/>
      <c r="I5" s="707"/>
      <c r="J5" s="707"/>
      <c r="K5" s="707"/>
      <c r="L5" s="707"/>
      <c r="M5" s="707"/>
      <c r="N5" s="707"/>
      <c r="O5" s="707"/>
      <c r="P5" s="707"/>
      <c r="Q5" s="708"/>
      <c r="R5" s="691">
        <v>674332</v>
      </c>
      <c r="S5" s="692"/>
      <c r="T5" s="692"/>
      <c r="U5" s="692"/>
      <c r="V5" s="692"/>
      <c r="W5" s="692"/>
      <c r="X5" s="692"/>
      <c r="Y5" s="735"/>
      <c r="Z5" s="754">
        <v>11.1</v>
      </c>
      <c r="AA5" s="754"/>
      <c r="AB5" s="754"/>
      <c r="AC5" s="754"/>
      <c r="AD5" s="755">
        <v>660032</v>
      </c>
      <c r="AE5" s="755"/>
      <c r="AF5" s="755"/>
      <c r="AG5" s="755"/>
      <c r="AH5" s="755"/>
      <c r="AI5" s="755"/>
      <c r="AJ5" s="755"/>
      <c r="AK5" s="755"/>
      <c r="AL5" s="736">
        <v>19.2</v>
      </c>
      <c r="AM5" s="711"/>
      <c r="AN5" s="711"/>
      <c r="AO5" s="737"/>
      <c r="AP5" s="706" t="s">
        <v>161</v>
      </c>
      <c r="AQ5" s="707"/>
      <c r="AR5" s="707"/>
      <c r="AS5" s="707"/>
      <c r="AT5" s="707"/>
      <c r="AU5" s="707"/>
      <c r="AV5" s="707"/>
      <c r="AW5" s="707"/>
      <c r="AX5" s="707"/>
      <c r="AY5" s="707"/>
      <c r="AZ5" s="707"/>
      <c r="BA5" s="707"/>
      <c r="BB5" s="707"/>
      <c r="BC5" s="707"/>
      <c r="BD5" s="707"/>
      <c r="BE5" s="707"/>
      <c r="BF5" s="708"/>
      <c r="BG5" s="636">
        <v>643590</v>
      </c>
      <c r="BH5" s="637"/>
      <c r="BI5" s="637"/>
      <c r="BJ5" s="637"/>
      <c r="BK5" s="637"/>
      <c r="BL5" s="637"/>
      <c r="BM5" s="637"/>
      <c r="BN5" s="638"/>
      <c r="BO5" s="676">
        <v>95.4</v>
      </c>
      <c r="BP5" s="676"/>
      <c r="BQ5" s="676"/>
      <c r="BR5" s="676"/>
      <c r="BS5" s="677" t="s">
        <v>66</v>
      </c>
      <c r="BT5" s="677"/>
      <c r="BU5" s="677"/>
      <c r="BV5" s="677"/>
      <c r="BW5" s="677"/>
      <c r="BX5" s="677"/>
      <c r="BY5" s="677"/>
      <c r="BZ5" s="677"/>
      <c r="CA5" s="677"/>
      <c r="CB5" s="724"/>
      <c r="CD5" s="740" t="s">
        <v>156</v>
      </c>
      <c r="CE5" s="741"/>
      <c r="CF5" s="741"/>
      <c r="CG5" s="741"/>
      <c r="CH5" s="741"/>
      <c r="CI5" s="741"/>
      <c r="CJ5" s="741"/>
      <c r="CK5" s="741"/>
      <c r="CL5" s="741"/>
      <c r="CM5" s="741"/>
      <c r="CN5" s="741"/>
      <c r="CO5" s="741"/>
      <c r="CP5" s="741"/>
      <c r="CQ5" s="742"/>
      <c r="CR5" s="740" t="s">
        <v>162</v>
      </c>
      <c r="CS5" s="741"/>
      <c r="CT5" s="741"/>
      <c r="CU5" s="741"/>
      <c r="CV5" s="741"/>
      <c r="CW5" s="741"/>
      <c r="CX5" s="741"/>
      <c r="CY5" s="742"/>
      <c r="CZ5" s="740" t="s">
        <v>154</v>
      </c>
      <c r="DA5" s="741"/>
      <c r="DB5" s="741"/>
      <c r="DC5" s="742"/>
      <c r="DD5" s="740" t="s">
        <v>163</v>
      </c>
      <c r="DE5" s="741"/>
      <c r="DF5" s="741"/>
      <c r="DG5" s="741"/>
      <c r="DH5" s="741"/>
      <c r="DI5" s="741"/>
      <c r="DJ5" s="741"/>
      <c r="DK5" s="741"/>
      <c r="DL5" s="741"/>
      <c r="DM5" s="741"/>
      <c r="DN5" s="741"/>
      <c r="DO5" s="741"/>
      <c r="DP5" s="742"/>
      <c r="DQ5" s="740" t="s">
        <v>164</v>
      </c>
      <c r="DR5" s="741"/>
      <c r="DS5" s="741"/>
      <c r="DT5" s="741"/>
      <c r="DU5" s="741"/>
      <c r="DV5" s="741"/>
      <c r="DW5" s="741"/>
      <c r="DX5" s="741"/>
      <c r="DY5" s="741"/>
      <c r="DZ5" s="741"/>
      <c r="EA5" s="741"/>
      <c r="EB5" s="741"/>
      <c r="EC5" s="742"/>
    </row>
    <row r="6" spans="2:143" ht="11.25" customHeight="1" x14ac:dyDescent="0.15">
      <c r="B6" s="633" t="s">
        <v>165</v>
      </c>
      <c r="C6" s="634"/>
      <c r="D6" s="634"/>
      <c r="E6" s="634"/>
      <c r="F6" s="634"/>
      <c r="G6" s="634"/>
      <c r="H6" s="634"/>
      <c r="I6" s="634"/>
      <c r="J6" s="634"/>
      <c r="K6" s="634"/>
      <c r="L6" s="634"/>
      <c r="M6" s="634"/>
      <c r="N6" s="634"/>
      <c r="O6" s="634"/>
      <c r="P6" s="634"/>
      <c r="Q6" s="635"/>
      <c r="R6" s="636">
        <v>60840</v>
      </c>
      <c r="S6" s="637"/>
      <c r="T6" s="637"/>
      <c r="U6" s="637"/>
      <c r="V6" s="637"/>
      <c r="W6" s="637"/>
      <c r="X6" s="637"/>
      <c r="Y6" s="638"/>
      <c r="Z6" s="676">
        <v>1</v>
      </c>
      <c r="AA6" s="676"/>
      <c r="AB6" s="676"/>
      <c r="AC6" s="676"/>
      <c r="AD6" s="677">
        <v>60840</v>
      </c>
      <c r="AE6" s="677"/>
      <c r="AF6" s="677"/>
      <c r="AG6" s="677"/>
      <c r="AH6" s="677"/>
      <c r="AI6" s="677"/>
      <c r="AJ6" s="677"/>
      <c r="AK6" s="677"/>
      <c r="AL6" s="639">
        <v>1.8</v>
      </c>
      <c r="AM6" s="640"/>
      <c r="AN6" s="640"/>
      <c r="AO6" s="678"/>
      <c r="AP6" s="633" t="s">
        <v>166</v>
      </c>
      <c r="AQ6" s="634"/>
      <c r="AR6" s="634"/>
      <c r="AS6" s="634"/>
      <c r="AT6" s="634"/>
      <c r="AU6" s="634"/>
      <c r="AV6" s="634"/>
      <c r="AW6" s="634"/>
      <c r="AX6" s="634"/>
      <c r="AY6" s="634"/>
      <c r="AZ6" s="634"/>
      <c r="BA6" s="634"/>
      <c r="BB6" s="634"/>
      <c r="BC6" s="634"/>
      <c r="BD6" s="634"/>
      <c r="BE6" s="634"/>
      <c r="BF6" s="635"/>
      <c r="BG6" s="636">
        <v>643590</v>
      </c>
      <c r="BH6" s="637"/>
      <c r="BI6" s="637"/>
      <c r="BJ6" s="637"/>
      <c r="BK6" s="637"/>
      <c r="BL6" s="637"/>
      <c r="BM6" s="637"/>
      <c r="BN6" s="638"/>
      <c r="BO6" s="676">
        <v>95.4</v>
      </c>
      <c r="BP6" s="676"/>
      <c r="BQ6" s="676"/>
      <c r="BR6" s="676"/>
      <c r="BS6" s="677" t="s">
        <v>66</v>
      </c>
      <c r="BT6" s="677"/>
      <c r="BU6" s="677"/>
      <c r="BV6" s="677"/>
      <c r="BW6" s="677"/>
      <c r="BX6" s="677"/>
      <c r="BY6" s="677"/>
      <c r="BZ6" s="677"/>
      <c r="CA6" s="677"/>
      <c r="CB6" s="724"/>
      <c r="CD6" s="694" t="s">
        <v>167</v>
      </c>
      <c r="CE6" s="695"/>
      <c r="CF6" s="695"/>
      <c r="CG6" s="695"/>
      <c r="CH6" s="695"/>
      <c r="CI6" s="695"/>
      <c r="CJ6" s="695"/>
      <c r="CK6" s="695"/>
      <c r="CL6" s="695"/>
      <c r="CM6" s="695"/>
      <c r="CN6" s="695"/>
      <c r="CO6" s="695"/>
      <c r="CP6" s="695"/>
      <c r="CQ6" s="696"/>
      <c r="CR6" s="636">
        <v>67885</v>
      </c>
      <c r="CS6" s="637"/>
      <c r="CT6" s="637"/>
      <c r="CU6" s="637"/>
      <c r="CV6" s="637"/>
      <c r="CW6" s="637"/>
      <c r="CX6" s="637"/>
      <c r="CY6" s="638"/>
      <c r="CZ6" s="736">
        <v>1.2</v>
      </c>
      <c r="DA6" s="711"/>
      <c r="DB6" s="711"/>
      <c r="DC6" s="739"/>
      <c r="DD6" s="642" t="s">
        <v>66</v>
      </c>
      <c r="DE6" s="637"/>
      <c r="DF6" s="637"/>
      <c r="DG6" s="637"/>
      <c r="DH6" s="637"/>
      <c r="DI6" s="637"/>
      <c r="DJ6" s="637"/>
      <c r="DK6" s="637"/>
      <c r="DL6" s="637"/>
      <c r="DM6" s="637"/>
      <c r="DN6" s="637"/>
      <c r="DO6" s="637"/>
      <c r="DP6" s="638"/>
      <c r="DQ6" s="642">
        <v>67883</v>
      </c>
      <c r="DR6" s="637"/>
      <c r="DS6" s="637"/>
      <c r="DT6" s="637"/>
      <c r="DU6" s="637"/>
      <c r="DV6" s="637"/>
      <c r="DW6" s="637"/>
      <c r="DX6" s="637"/>
      <c r="DY6" s="637"/>
      <c r="DZ6" s="637"/>
      <c r="EA6" s="637"/>
      <c r="EB6" s="637"/>
      <c r="EC6" s="683"/>
    </row>
    <row r="7" spans="2:143" ht="11.25" customHeight="1" x14ac:dyDescent="0.15">
      <c r="B7" s="633" t="s">
        <v>168</v>
      </c>
      <c r="C7" s="634"/>
      <c r="D7" s="634"/>
      <c r="E7" s="634"/>
      <c r="F7" s="634"/>
      <c r="G7" s="634"/>
      <c r="H7" s="634"/>
      <c r="I7" s="634"/>
      <c r="J7" s="634"/>
      <c r="K7" s="634"/>
      <c r="L7" s="634"/>
      <c r="M7" s="634"/>
      <c r="N7" s="634"/>
      <c r="O7" s="634"/>
      <c r="P7" s="634"/>
      <c r="Q7" s="635"/>
      <c r="R7" s="636">
        <v>504</v>
      </c>
      <c r="S7" s="637"/>
      <c r="T7" s="637"/>
      <c r="U7" s="637"/>
      <c r="V7" s="637"/>
      <c r="W7" s="637"/>
      <c r="X7" s="637"/>
      <c r="Y7" s="638"/>
      <c r="Z7" s="676">
        <v>0</v>
      </c>
      <c r="AA7" s="676"/>
      <c r="AB7" s="676"/>
      <c r="AC7" s="676"/>
      <c r="AD7" s="677">
        <v>504</v>
      </c>
      <c r="AE7" s="677"/>
      <c r="AF7" s="677"/>
      <c r="AG7" s="677"/>
      <c r="AH7" s="677"/>
      <c r="AI7" s="677"/>
      <c r="AJ7" s="677"/>
      <c r="AK7" s="677"/>
      <c r="AL7" s="639">
        <v>0</v>
      </c>
      <c r="AM7" s="640"/>
      <c r="AN7" s="640"/>
      <c r="AO7" s="678"/>
      <c r="AP7" s="633" t="s">
        <v>169</v>
      </c>
      <c r="AQ7" s="634"/>
      <c r="AR7" s="634"/>
      <c r="AS7" s="634"/>
      <c r="AT7" s="634"/>
      <c r="AU7" s="634"/>
      <c r="AV7" s="634"/>
      <c r="AW7" s="634"/>
      <c r="AX7" s="634"/>
      <c r="AY7" s="634"/>
      <c r="AZ7" s="634"/>
      <c r="BA7" s="634"/>
      <c r="BB7" s="634"/>
      <c r="BC7" s="634"/>
      <c r="BD7" s="634"/>
      <c r="BE7" s="634"/>
      <c r="BF7" s="635"/>
      <c r="BG7" s="636">
        <v>252692</v>
      </c>
      <c r="BH7" s="637"/>
      <c r="BI7" s="637"/>
      <c r="BJ7" s="637"/>
      <c r="BK7" s="637"/>
      <c r="BL7" s="637"/>
      <c r="BM7" s="637"/>
      <c r="BN7" s="638"/>
      <c r="BO7" s="676">
        <v>37.5</v>
      </c>
      <c r="BP7" s="676"/>
      <c r="BQ7" s="676"/>
      <c r="BR7" s="676"/>
      <c r="BS7" s="677" t="s">
        <v>66</v>
      </c>
      <c r="BT7" s="677"/>
      <c r="BU7" s="677"/>
      <c r="BV7" s="677"/>
      <c r="BW7" s="677"/>
      <c r="BX7" s="677"/>
      <c r="BY7" s="677"/>
      <c r="BZ7" s="677"/>
      <c r="CA7" s="677"/>
      <c r="CB7" s="724"/>
      <c r="CD7" s="672" t="s">
        <v>170</v>
      </c>
      <c r="CE7" s="673"/>
      <c r="CF7" s="673"/>
      <c r="CG7" s="673"/>
      <c r="CH7" s="673"/>
      <c r="CI7" s="673"/>
      <c r="CJ7" s="673"/>
      <c r="CK7" s="673"/>
      <c r="CL7" s="673"/>
      <c r="CM7" s="673"/>
      <c r="CN7" s="673"/>
      <c r="CO7" s="673"/>
      <c r="CP7" s="673"/>
      <c r="CQ7" s="674"/>
      <c r="CR7" s="636">
        <v>648660</v>
      </c>
      <c r="CS7" s="637"/>
      <c r="CT7" s="637"/>
      <c r="CU7" s="637"/>
      <c r="CV7" s="637"/>
      <c r="CW7" s="637"/>
      <c r="CX7" s="637"/>
      <c r="CY7" s="638"/>
      <c r="CZ7" s="676">
        <v>11.3</v>
      </c>
      <c r="DA7" s="676"/>
      <c r="DB7" s="676"/>
      <c r="DC7" s="676"/>
      <c r="DD7" s="642">
        <v>32732</v>
      </c>
      <c r="DE7" s="637"/>
      <c r="DF7" s="637"/>
      <c r="DG7" s="637"/>
      <c r="DH7" s="637"/>
      <c r="DI7" s="637"/>
      <c r="DJ7" s="637"/>
      <c r="DK7" s="637"/>
      <c r="DL7" s="637"/>
      <c r="DM7" s="637"/>
      <c r="DN7" s="637"/>
      <c r="DO7" s="637"/>
      <c r="DP7" s="638"/>
      <c r="DQ7" s="642">
        <v>550931</v>
      </c>
      <c r="DR7" s="637"/>
      <c r="DS7" s="637"/>
      <c r="DT7" s="637"/>
      <c r="DU7" s="637"/>
      <c r="DV7" s="637"/>
      <c r="DW7" s="637"/>
      <c r="DX7" s="637"/>
      <c r="DY7" s="637"/>
      <c r="DZ7" s="637"/>
      <c r="EA7" s="637"/>
      <c r="EB7" s="637"/>
      <c r="EC7" s="683"/>
    </row>
    <row r="8" spans="2:143" ht="11.25" customHeight="1" x14ac:dyDescent="0.15">
      <c r="B8" s="633" t="s">
        <v>171</v>
      </c>
      <c r="C8" s="634"/>
      <c r="D8" s="634"/>
      <c r="E8" s="634"/>
      <c r="F8" s="634"/>
      <c r="G8" s="634"/>
      <c r="H8" s="634"/>
      <c r="I8" s="634"/>
      <c r="J8" s="634"/>
      <c r="K8" s="634"/>
      <c r="L8" s="634"/>
      <c r="M8" s="634"/>
      <c r="N8" s="634"/>
      <c r="O8" s="634"/>
      <c r="P8" s="634"/>
      <c r="Q8" s="635"/>
      <c r="R8" s="636">
        <v>1187</v>
      </c>
      <c r="S8" s="637"/>
      <c r="T8" s="637"/>
      <c r="U8" s="637"/>
      <c r="V8" s="637"/>
      <c r="W8" s="637"/>
      <c r="X8" s="637"/>
      <c r="Y8" s="638"/>
      <c r="Z8" s="676">
        <v>0</v>
      </c>
      <c r="AA8" s="676"/>
      <c r="AB8" s="676"/>
      <c r="AC8" s="676"/>
      <c r="AD8" s="677">
        <v>1187</v>
      </c>
      <c r="AE8" s="677"/>
      <c r="AF8" s="677"/>
      <c r="AG8" s="677"/>
      <c r="AH8" s="677"/>
      <c r="AI8" s="677"/>
      <c r="AJ8" s="677"/>
      <c r="AK8" s="677"/>
      <c r="AL8" s="639">
        <v>0</v>
      </c>
      <c r="AM8" s="640"/>
      <c r="AN8" s="640"/>
      <c r="AO8" s="678"/>
      <c r="AP8" s="633" t="s">
        <v>172</v>
      </c>
      <c r="AQ8" s="634"/>
      <c r="AR8" s="634"/>
      <c r="AS8" s="634"/>
      <c r="AT8" s="634"/>
      <c r="AU8" s="634"/>
      <c r="AV8" s="634"/>
      <c r="AW8" s="634"/>
      <c r="AX8" s="634"/>
      <c r="AY8" s="634"/>
      <c r="AZ8" s="634"/>
      <c r="BA8" s="634"/>
      <c r="BB8" s="634"/>
      <c r="BC8" s="634"/>
      <c r="BD8" s="634"/>
      <c r="BE8" s="634"/>
      <c r="BF8" s="635"/>
      <c r="BG8" s="636">
        <v>14660</v>
      </c>
      <c r="BH8" s="637"/>
      <c r="BI8" s="637"/>
      <c r="BJ8" s="637"/>
      <c r="BK8" s="637"/>
      <c r="BL8" s="637"/>
      <c r="BM8" s="637"/>
      <c r="BN8" s="638"/>
      <c r="BO8" s="676">
        <v>2.2000000000000002</v>
      </c>
      <c r="BP8" s="676"/>
      <c r="BQ8" s="676"/>
      <c r="BR8" s="676"/>
      <c r="BS8" s="642" t="s">
        <v>66</v>
      </c>
      <c r="BT8" s="637"/>
      <c r="BU8" s="637"/>
      <c r="BV8" s="637"/>
      <c r="BW8" s="637"/>
      <c r="BX8" s="637"/>
      <c r="BY8" s="637"/>
      <c r="BZ8" s="637"/>
      <c r="CA8" s="637"/>
      <c r="CB8" s="683"/>
      <c r="CD8" s="672" t="s">
        <v>173</v>
      </c>
      <c r="CE8" s="673"/>
      <c r="CF8" s="673"/>
      <c r="CG8" s="673"/>
      <c r="CH8" s="673"/>
      <c r="CI8" s="673"/>
      <c r="CJ8" s="673"/>
      <c r="CK8" s="673"/>
      <c r="CL8" s="673"/>
      <c r="CM8" s="673"/>
      <c r="CN8" s="673"/>
      <c r="CO8" s="673"/>
      <c r="CP8" s="673"/>
      <c r="CQ8" s="674"/>
      <c r="CR8" s="636">
        <v>1373807</v>
      </c>
      <c r="CS8" s="637"/>
      <c r="CT8" s="637"/>
      <c r="CU8" s="637"/>
      <c r="CV8" s="637"/>
      <c r="CW8" s="637"/>
      <c r="CX8" s="637"/>
      <c r="CY8" s="638"/>
      <c r="CZ8" s="676">
        <v>23.8</v>
      </c>
      <c r="DA8" s="676"/>
      <c r="DB8" s="676"/>
      <c r="DC8" s="676"/>
      <c r="DD8" s="642">
        <v>15749</v>
      </c>
      <c r="DE8" s="637"/>
      <c r="DF8" s="637"/>
      <c r="DG8" s="637"/>
      <c r="DH8" s="637"/>
      <c r="DI8" s="637"/>
      <c r="DJ8" s="637"/>
      <c r="DK8" s="637"/>
      <c r="DL8" s="637"/>
      <c r="DM8" s="637"/>
      <c r="DN8" s="637"/>
      <c r="DO8" s="637"/>
      <c r="DP8" s="638"/>
      <c r="DQ8" s="642">
        <v>777340</v>
      </c>
      <c r="DR8" s="637"/>
      <c r="DS8" s="637"/>
      <c r="DT8" s="637"/>
      <c r="DU8" s="637"/>
      <c r="DV8" s="637"/>
      <c r="DW8" s="637"/>
      <c r="DX8" s="637"/>
      <c r="DY8" s="637"/>
      <c r="DZ8" s="637"/>
      <c r="EA8" s="637"/>
      <c r="EB8" s="637"/>
      <c r="EC8" s="683"/>
    </row>
    <row r="9" spans="2:143" ht="11.25" customHeight="1" x14ac:dyDescent="0.15">
      <c r="B9" s="633" t="s">
        <v>174</v>
      </c>
      <c r="C9" s="634"/>
      <c r="D9" s="634"/>
      <c r="E9" s="634"/>
      <c r="F9" s="634"/>
      <c r="G9" s="634"/>
      <c r="H9" s="634"/>
      <c r="I9" s="634"/>
      <c r="J9" s="634"/>
      <c r="K9" s="634"/>
      <c r="L9" s="634"/>
      <c r="M9" s="634"/>
      <c r="N9" s="634"/>
      <c r="O9" s="634"/>
      <c r="P9" s="634"/>
      <c r="Q9" s="635"/>
      <c r="R9" s="636">
        <v>657</v>
      </c>
      <c r="S9" s="637"/>
      <c r="T9" s="637"/>
      <c r="U9" s="637"/>
      <c r="V9" s="637"/>
      <c r="W9" s="637"/>
      <c r="X9" s="637"/>
      <c r="Y9" s="638"/>
      <c r="Z9" s="676">
        <v>0</v>
      </c>
      <c r="AA9" s="676"/>
      <c r="AB9" s="676"/>
      <c r="AC9" s="676"/>
      <c r="AD9" s="677">
        <v>657</v>
      </c>
      <c r="AE9" s="677"/>
      <c r="AF9" s="677"/>
      <c r="AG9" s="677"/>
      <c r="AH9" s="677"/>
      <c r="AI9" s="677"/>
      <c r="AJ9" s="677"/>
      <c r="AK9" s="677"/>
      <c r="AL9" s="639">
        <v>0</v>
      </c>
      <c r="AM9" s="640"/>
      <c r="AN9" s="640"/>
      <c r="AO9" s="678"/>
      <c r="AP9" s="633" t="s">
        <v>175</v>
      </c>
      <c r="AQ9" s="634"/>
      <c r="AR9" s="634"/>
      <c r="AS9" s="634"/>
      <c r="AT9" s="634"/>
      <c r="AU9" s="634"/>
      <c r="AV9" s="634"/>
      <c r="AW9" s="634"/>
      <c r="AX9" s="634"/>
      <c r="AY9" s="634"/>
      <c r="AZ9" s="634"/>
      <c r="BA9" s="634"/>
      <c r="BB9" s="634"/>
      <c r="BC9" s="634"/>
      <c r="BD9" s="634"/>
      <c r="BE9" s="634"/>
      <c r="BF9" s="635"/>
      <c r="BG9" s="636">
        <v>219516</v>
      </c>
      <c r="BH9" s="637"/>
      <c r="BI9" s="637"/>
      <c r="BJ9" s="637"/>
      <c r="BK9" s="637"/>
      <c r="BL9" s="637"/>
      <c r="BM9" s="637"/>
      <c r="BN9" s="638"/>
      <c r="BO9" s="676">
        <v>32.6</v>
      </c>
      <c r="BP9" s="676"/>
      <c r="BQ9" s="676"/>
      <c r="BR9" s="676"/>
      <c r="BS9" s="642" t="s">
        <v>66</v>
      </c>
      <c r="BT9" s="637"/>
      <c r="BU9" s="637"/>
      <c r="BV9" s="637"/>
      <c r="BW9" s="637"/>
      <c r="BX9" s="637"/>
      <c r="BY9" s="637"/>
      <c r="BZ9" s="637"/>
      <c r="CA9" s="637"/>
      <c r="CB9" s="683"/>
      <c r="CD9" s="672" t="s">
        <v>176</v>
      </c>
      <c r="CE9" s="673"/>
      <c r="CF9" s="673"/>
      <c r="CG9" s="673"/>
      <c r="CH9" s="673"/>
      <c r="CI9" s="673"/>
      <c r="CJ9" s="673"/>
      <c r="CK9" s="673"/>
      <c r="CL9" s="673"/>
      <c r="CM9" s="673"/>
      <c r="CN9" s="673"/>
      <c r="CO9" s="673"/>
      <c r="CP9" s="673"/>
      <c r="CQ9" s="674"/>
      <c r="CR9" s="636">
        <v>665111</v>
      </c>
      <c r="CS9" s="637"/>
      <c r="CT9" s="637"/>
      <c r="CU9" s="637"/>
      <c r="CV9" s="637"/>
      <c r="CW9" s="637"/>
      <c r="CX9" s="637"/>
      <c r="CY9" s="638"/>
      <c r="CZ9" s="676">
        <v>11.5</v>
      </c>
      <c r="DA9" s="676"/>
      <c r="DB9" s="676"/>
      <c r="DC9" s="676"/>
      <c r="DD9" s="642">
        <v>9946</v>
      </c>
      <c r="DE9" s="637"/>
      <c r="DF9" s="637"/>
      <c r="DG9" s="637"/>
      <c r="DH9" s="637"/>
      <c r="DI9" s="637"/>
      <c r="DJ9" s="637"/>
      <c r="DK9" s="637"/>
      <c r="DL9" s="637"/>
      <c r="DM9" s="637"/>
      <c r="DN9" s="637"/>
      <c r="DO9" s="637"/>
      <c r="DP9" s="638"/>
      <c r="DQ9" s="642">
        <v>638283</v>
      </c>
      <c r="DR9" s="637"/>
      <c r="DS9" s="637"/>
      <c r="DT9" s="637"/>
      <c r="DU9" s="637"/>
      <c r="DV9" s="637"/>
      <c r="DW9" s="637"/>
      <c r="DX9" s="637"/>
      <c r="DY9" s="637"/>
      <c r="DZ9" s="637"/>
      <c r="EA9" s="637"/>
      <c r="EB9" s="637"/>
      <c r="EC9" s="683"/>
    </row>
    <row r="10" spans="2:143" ht="11.25" customHeight="1" x14ac:dyDescent="0.15">
      <c r="B10" s="633" t="s">
        <v>177</v>
      </c>
      <c r="C10" s="634"/>
      <c r="D10" s="634"/>
      <c r="E10" s="634"/>
      <c r="F10" s="634"/>
      <c r="G10" s="634"/>
      <c r="H10" s="634"/>
      <c r="I10" s="634"/>
      <c r="J10" s="634"/>
      <c r="K10" s="634"/>
      <c r="L10" s="634"/>
      <c r="M10" s="634"/>
      <c r="N10" s="634"/>
      <c r="O10" s="634"/>
      <c r="P10" s="634"/>
      <c r="Q10" s="635"/>
      <c r="R10" s="636" t="s">
        <v>66</v>
      </c>
      <c r="S10" s="637"/>
      <c r="T10" s="637"/>
      <c r="U10" s="637"/>
      <c r="V10" s="637"/>
      <c r="W10" s="637"/>
      <c r="X10" s="637"/>
      <c r="Y10" s="638"/>
      <c r="Z10" s="676" t="s">
        <v>66</v>
      </c>
      <c r="AA10" s="676"/>
      <c r="AB10" s="676"/>
      <c r="AC10" s="676"/>
      <c r="AD10" s="677" t="s">
        <v>66</v>
      </c>
      <c r="AE10" s="677"/>
      <c r="AF10" s="677"/>
      <c r="AG10" s="677"/>
      <c r="AH10" s="677"/>
      <c r="AI10" s="677"/>
      <c r="AJ10" s="677"/>
      <c r="AK10" s="677"/>
      <c r="AL10" s="639" t="s">
        <v>66</v>
      </c>
      <c r="AM10" s="640"/>
      <c r="AN10" s="640"/>
      <c r="AO10" s="678"/>
      <c r="AP10" s="633" t="s">
        <v>178</v>
      </c>
      <c r="AQ10" s="634"/>
      <c r="AR10" s="634"/>
      <c r="AS10" s="634"/>
      <c r="AT10" s="634"/>
      <c r="AU10" s="634"/>
      <c r="AV10" s="634"/>
      <c r="AW10" s="634"/>
      <c r="AX10" s="634"/>
      <c r="AY10" s="634"/>
      <c r="AZ10" s="634"/>
      <c r="BA10" s="634"/>
      <c r="BB10" s="634"/>
      <c r="BC10" s="634"/>
      <c r="BD10" s="634"/>
      <c r="BE10" s="634"/>
      <c r="BF10" s="635"/>
      <c r="BG10" s="636">
        <v>10760</v>
      </c>
      <c r="BH10" s="637"/>
      <c r="BI10" s="637"/>
      <c r="BJ10" s="637"/>
      <c r="BK10" s="637"/>
      <c r="BL10" s="637"/>
      <c r="BM10" s="637"/>
      <c r="BN10" s="638"/>
      <c r="BO10" s="676">
        <v>1.6</v>
      </c>
      <c r="BP10" s="676"/>
      <c r="BQ10" s="676"/>
      <c r="BR10" s="676"/>
      <c r="BS10" s="642" t="s">
        <v>66</v>
      </c>
      <c r="BT10" s="637"/>
      <c r="BU10" s="637"/>
      <c r="BV10" s="637"/>
      <c r="BW10" s="637"/>
      <c r="BX10" s="637"/>
      <c r="BY10" s="637"/>
      <c r="BZ10" s="637"/>
      <c r="CA10" s="637"/>
      <c r="CB10" s="683"/>
      <c r="CD10" s="672" t="s">
        <v>179</v>
      </c>
      <c r="CE10" s="673"/>
      <c r="CF10" s="673"/>
      <c r="CG10" s="673"/>
      <c r="CH10" s="673"/>
      <c r="CI10" s="673"/>
      <c r="CJ10" s="673"/>
      <c r="CK10" s="673"/>
      <c r="CL10" s="673"/>
      <c r="CM10" s="673"/>
      <c r="CN10" s="673"/>
      <c r="CO10" s="673"/>
      <c r="CP10" s="673"/>
      <c r="CQ10" s="674"/>
      <c r="CR10" s="636">
        <v>3027</v>
      </c>
      <c r="CS10" s="637"/>
      <c r="CT10" s="637"/>
      <c r="CU10" s="637"/>
      <c r="CV10" s="637"/>
      <c r="CW10" s="637"/>
      <c r="CX10" s="637"/>
      <c r="CY10" s="638"/>
      <c r="CZ10" s="676">
        <v>0.1</v>
      </c>
      <c r="DA10" s="676"/>
      <c r="DB10" s="676"/>
      <c r="DC10" s="676"/>
      <c r="DD10" s="642" t="s">
        <v>66</v>
      </c>
      <c r="DE10" s="637"/>
      <c r="DF10" s="637"/>
      <c r="DG10" s="637"/>
      <c r="DH10" s="637"/>
      <c r="DI10" s="637"/>
      <c r="DJ10" s="637"/>
      <c r="DK10" s="637"/>
      <c r="DL10" s="637"/>
      <c r="DM10" s="637"/>
      <c r="DN10" s="637"/>
      <c r="DO10" s="637"/>
      <c r="DP10" s="638"/>
      <c r="DQ10" s="642">
        <v>3027</v>
      </c>
      <c r="DR10" s="637"/>
      <c r="DS10" s="637"/>
      <c r="DT10" s="637"/>
      <c r="DU10" s="637"/>
      <c r="DV10" s="637"/>
      <c r="DW10" s="637"/>
      <c r="DX10" s="637"/>
      <c r="DY10" s="637"/>
      <c r="DZ10" s="637"/>
      <c r="EA10" s="637"/>
      <c r="EB10" s="637"/>
      <c r="EC10" s="683"/>
    </row>
    <row r="11" spans="2:143" ht="11.25" customHeight="1" x14ac:dyDescent="0.15">
      <c r="B11" s="633" t="s">
        <v>180</v>
      </c>
      <c r="C11" s="634"/>
      <c r="D11" s="634"/>
      <c r="E11" s="634"/>
      <c r="F11" s="634"/>
      <c r="G11" s="634"/>
      <c r="H11" s="634"/>
      <c r="I11" s="634"/>
      <c r="J11" s="634"/>
      <c r="K11" s="634"/>
      <c r="L11" s="634"/>
      <c r="M11" s="634"/>
      <c r="N11" s="634"/>
      <c r="O11" s="634"/>
      <c r="P11" s="634"/>
      <c r="Q11" s="635"/>
      <c r="R11" s="636">
        <v>152965</v>
      </c>
      <c r="S11" s="637"/>
      <c r="T11" s="637"/>
      <c r="U11" s="637"/>
      <c r="V11" s="637"/>
      <c r="W11" s="637"/>
      <c r="X11" s="637"/>
      <c r="Y11" s="638"/>
      <c r="Z11" s="639">
        <v>2.5</v>
      </c>
      <c r="AA11" s="640"/>
      <c r="AB11" s="640"/>
      <c r="AC11" s="641"/>
      <c r="AD11" s="642">
        <v>152965</v>
      </c>
      <c r="AE11" s="637"/>
      <c r="AF11" s="637"/>
      <c r="AG11" s="637"/>
      <c r="AH11" s="637"/>
      <c r="AI11" s="637"/>
      <c r="AJ11" s="637"/>
      <c r="AK11" s="638"/>
      <c r="AL11" s="639">
        <v>4.5</v>
      </c>
      <c r="AM11" s="640"/>
      <c r="AN11" s="640"/>
      <c r="AO11" s="678"/>
      <c r="AP11" s="633" t="s">
        <v>181</v>
      </c>
      <c r="AQ11" s="634"/>
      <c r="AR11" s="634"/>
      <c r="AS11" s="634"/>
      <c r="AT11" s="634"/>
      <c r="AU11" s="634"/>
      <c r="AV11" s="634"/>
      <c r="AW11" s="634"/>
      <c r="AX11" s="634"/>
      <c r="AY11" s="634"/>
      <c r="AZ11" s="634"/>
      <c r="BA11" s="634"/>
      <c r="BB11" s="634"/>
      <c r="BC11" s="634"/>
      <c r="BD11" s="634"/>
      <c r="BE11" s="634"/>
      <c r="BF11" s="635"/>
      <c r="BG11" s="636">
        <v>7756</v>
      </c>
      <c r="BH11" s="637"/>
      <c r="BI11" s="637"/>
      <c r="BJ11" s="637"/>
      <c r="BK11" s="637"/>
      <c r="BL11" s="637"/>
      <c r="BM11" s="637"/>
      <c r="BN11" s="638"/>
      <c r="BO11" s="676">
        <v>1.2</v>
      </c>
      <c r="BP11" s="676"/>
      <c r="BQ11" s="676"/>
      <c r="BR11" s="676"/>
      <c r="BS11" s="642" t="s">
        <v>66</v>
      </c>
      <c r="BT11" s="637"/>
      <c r="BU11" s="637"/>
      <c r="BV11" s="637"/>
      <c r="BW11" s="637"/>
      <c r="BX11" s="637"/>
      <c r="BY11" s="637"/>
      <c r="BZ11" s="637"/>
      <c r="CA11" s="637"/>
      <c r="CB11" s="683"/>
      <c r="CD11" s="672" t="s">
        <v>182</v>
      </c>
      <c r="CE11" s="673"/>
      <c r="CF11" s="673"/>
      <c r="CG11" s="673"/>
      <c r="CH11" s="673"/>
      <c r="CI11" s="673"/>
      <c r="CJ11" s="673"/>
      <c r="CK11" s="673"/>
      <c r="CL11" s="673"/>
      <c r="CM11" s="673"/>
      <c r="CN11" s="673"/>
      <c r="CO11" s="673"/>
      <c r="CP11" s="673"/>
      <c r="CQ11" s="674"/>
      <c r="CR11" s="636">
        <v>169565</v>
      </c>
      <c r="CS11" s="637"/>
      <c r="CT11" s="637"/>
      <c r="CU11" s="637"/>
      <c r="CV11" s="637"/>
      <c r="CW11" s="637"/>
      <c r="CX11" s="637"/>
      <c r="CY11" s="638"/>
      <c r="CZ11" s="676">
        <v>2.9</v>
      </c>
      <c r="DA11" s="676"/>
      <c r="DB11" s="676"/>
      <c r="DC11" s="676"/>
      <c r="DD11" s="642">
        <v>10857</v>
      </c>
      <c r="DE11" s="637"/>
      <c r="DF11" s="637"/>
      <c r="DG11" s="637"/>
      <c r="DH11" s="637"/>
      <c r="DI11" s="637"/>
      <c r="DJ11" s="637"/>
      <c r="DK11" s="637"/>
      <c r="DL11" s="637"/>
      <c r="DM11" s="637"/>
      <c r="DN11" s="637"/>
      <c r="DO11" s="637"/>
      <c r="DP11" s="638"/>
      <c r="DQ11" s="642">
        <v>103239</v>
      </c>
      <c r="DR11" s="637"/>
      <c r="DS11" s="637"/>
      <c r="DT11" s="637"/>
      <c r="DU11" s="637"/>
      <c r="DV11" s="637"/>
      <c r="DW11" s="637"/>
      <c r="DX11" s="637"/>
      <c r="DY11" s="637"/>
      <c r="DZ11" s="637"/>
      <c r="EA11" s="637"/>
      <c r="EB11" s="637"/>
      <c r="EC11" s="683"/>
    </row>
    <row r="12" spans="2:143" ht="11.25" customHeight="1" x14ac:dyDescent="0.15">
      <c r="B12" s="633" t="s">
        <v>183</v>
      </c>
      <c r="C12" s="634"/>
      <c r="D12" s="634"/>
      <c r="E12" s="634"/>
      <c r="F12" s="634"/>
      <c r="G12" s="634"/>
      <c r="H12" s="634"/>
      <c r="I12" s="634"/>
      <c r="J12" s="634"/>
      <c r="K12" s="634"/>
      <c r="L12" s="634"/>
      <c r="M12" s="634"/>
      <c r="N12" s="634"/>
      <c r="O12" s="634"/>
      <c r="P12" s="634"/>
      <c r="Q12" s="635"/>
      <c r="R12" s="636">
        <v>8205</v>
      </c>
      <c r="S12" s="637"/>
      <c r="T12" s="637"/>
      <c r="U12" s="637"/>
      <c r="V12" s="637"/>
      <c r="W12" s="637"/>
      <c r="X12" s="637"/>
      <c r="Y12" s="638"/>
      <c r="Z12" s="676">
        <v>0.1</v>
      </c>
      <c r="AA12" s="676"/>
      <c r="AB12" s="676"/>
      <c r="AC12" s="676"/>
      <c r="AD12" s="677">
        <v>8205</v>
      </c>
      <c r="AE12" s="677"/>
      <c r="AF12" s="677"/>
      <c r="AG12" s="677"/>
      <c r="AH12" s="677"/>
      <c r="AI12" s="677"/>
      <c r="AJ12" s="677"/>
      <c r="AK12" s="677"/>
      <c r="AL12" s="639">
        <v>0.2</v>
      </c>
      <c r="AM12" s="640"/>
      <c r="AN12" s="640"/>
      <c r="AO12" s="678"/>
      <c r="AP12" s="633" t="s">
        <v>184</v>
      </c>
      <c r="AQ12" s="634"/>
      <c r="AR12" s="634"/>
      <c r="AS12" s="634"/>
      <c r="AT12" s="634"/>
      <c r="AU12" s="634"/>
      <c r="AV12" s="634"/>
      <c r="AW12" s="634"/>
      <c r="AX12" s="634"/>
      <c r="AY12" s="634"/>
      <c r="AZ12" s="634"/>
      <c r="BA12" s="634"/>
      <c r="BB12" s="634"/>
      <c r="BC12" s="634"/>
      <c r="BD12" s="634"/>
      <c r="BE12" s="634"/>
      <c r="BF12" s="635"/>
      <c r="BG12" s="636">
        <v>314579</v>
      </c>
      <c r="BH12" s="637"/>
      <c r="BI12" s="637"/>
      <c r="BJ12" s="637"/>
      <c r="BK12" s="637"/>
      <c r="BL12" s="637"/>
      <c r="BM12" s="637"/>
      <c r="BN12" s="638"/>
      <c r="BO12" s="676">
        <v>46.7</v>
      </c>
      <c r="BP12" s="676"/>
      <c r="BQ12" s="676"/>
      <c r="BR12" s="676"/>
      <c r="BS12" s="642" t="s">
        <v>66</v>
      </c>
      <c r="BT12" s="637"/>
      <c r="BU12" s="637"/>
      <c r="BV12" s="637"/>
      <c r="BW12" s="637"/>
      <c r="BX12" s="637"/>
      <c r="BY12" s="637"/>
      <c r="BZ12" s="637"/>
      <c r="CA12" s="637"/>
      <c r="CB12" s="683"/>
      <c r="CD12" s="672" t="s">
        <v>185</v>
      </c>
      <c r="CE12" s="673"/>
      <c r="CF12" s="673"/>
      <c r="CG12" s="673"/>
      <c r="CH12" s="673"/>
      <c r="CI12" s="673"/>
      <c r="CJ12" s="673"/>
      <c r="CK12" s="673"/>
      <c r="CL12" s="673"/>
      <c r="CM12" s="673"/>
      <c r="CN12" s="673"/>
      <c r="CO12" s="673"/>
      <c r="CP12" s="673"/>
      <c r="CQ12" s="674"/>
      <c r="CR12" s="636">
        <v>292671</v>
      </c>
      <c r="CS12" s="637"/>
      <c r="CT12" s="637"/>
      <c r="CU12" s="637"/>
      <c r="CV12" s="637"/>
      <c r="CW12" s="637"/>
      <c r="CX12" s="637"/>
      <c r="CY12" s="638"/>
      <c r="CZ12" s="676">
        <v>5.0999999999999996</v>
      </c>
      <c r="DA12" s="676"/>
      <c r="DB12" s="676"/>
      <c r="DC12" s="676"/>
      <c r="DD12" s="642">
        <v>183773</v>
      </c>
      <c r="DE12" s="637"/>
      <c r="DF12" s="637"/>
      <c r="DG12" s="637"/>
      <c r="DH12" s="637"/>
      <c r="DI12" s="637"/>
      <c r="DJ12" s="637"/>
      <c r="DK12" s="637"/>
      <c r="DL12" s="637"/>
      <c r="DM12" s="637"/>
      <c r="DN12" s="637"/>
      <c r="DO12" s="637"/>
      <c r="DP12" s="638"/>
      <c r="DQ12" s="642">
        <v>81992</v>
      </c>
      <c r="DR12" s="637"/>
      <c r="DS12" s="637"/>
      <c r="DT12" s="637"/>
      <c r="DU12" s="637"/>
      <c r="DV12" s="637"/>
      <c r="DW12" s="637"/>
      <c r="DX12" s="637"/>
      <c r="DY12" s="637"/>
      <c r="DZ12" s="637"/>
      <c r="EA12" s="637"/>
      <c r="EB12" s="637"/>
      <c r="EC12" s="683"/>
    </row>
    <row r="13" spans="2:143" ht="11.25" customHeight="1" x14ac:dyDescent="0.15">
      <c r="B13" s="633" t="s">
        <v>186</v>
      </c>
      <c r="C13" s="634"/>
      <c r="D13" s="634"/>
      <c r="E13" s="634"/>
      <c r="F13" s="634"/>
      <c r="G13" s="634"/>
      <c r="H13" s="634"/>
      <c r="I13" s="634"/>
      <c r="J13" s="634"/>
      <c r="K13" s="634"/>
      <c r="L13" s="634"/>
      <c r="M13" s="634"/>
      <c r="N13" s="634"/>
      <c r="O13" s="634"/>
      <c r="P13" s="634"/>
      <c r="Q13" s="635"/>
      <c r="R13" s="636" t="s">
        <v>66</v>
      </c>
      <c r="S13" s="637"/>
      <c r="T13" s="637"/>
      <c r="U13" s="637"/>
      <c r="V13" s="637"/>
      <c r="W13" s="637"/>
      <c r="X13" s="637"/>
      <c r="Y13" s="638"/>
      <c r="Z13" s="676" t="s">
        <v>66</v>
      </c>
      <c r="AA13" s="676"/>
      <c r="AB13" s="676"/>
      <c r="AC13" s="676"/>
      <c r="AD13" s="677" t="s">
        <v>66</v>
      </c>
      <c r="AE13" s="677"/>
      <c r="AF13" s="677"/>
      <c r="AG13" s="677"/>
      <c r="AH13" s="677"/>
      <c r="AI13" s="677"/>
      <c r="AJ13" s="677"/>
      <c r="AK13" s="677"/>
      <c r="AL13" s="639" t="s">
        <v>66</v>
      </c>
      <c r="AM13" s="640"/>
      <c r="AN13" s="640"/>
      <c r="AO13" s="678"/>
      <c r="AP13" s="633" t="s">
        <v>187</v>
      </c>
      <c r="AQ13" s="634"/>
      <c r="AR13" s="634"/>
      <c r="AS13" s="634"/>
      <c r="AT13" s="634"/>
      <c r="AU13" s="634"/>
      <c r="AV13" s="634"/>
      <c r="AW13" s="634"/>
      <c r="AX13" s="634"/>
      <c r="AY13" s="634"/>
      <c r="AZ13" s="634"/>
      <c r="BA13" s="634"/>
      <c r="BB13" s="634"/>
      <c r="BC13" s="634"/>
      <c r="BD13" s="634"/>
      <c r="BE13" s="634"/>
      <c r="BF13" s="635"/>
      <c r="BG13" s="636">
        <v>301943</v>
      </c>
      <c r="BH13" s="637"/>
      <c r="BI13" s="637"/>
      <c r="BJ13" s="637"/>
      <c r="BK13" s="637"/>
      <c r="BL13" s="637"/>
      <c r="BM13" s="637"/>
      <c r="BN13" s="638"/>
      <c r="BO13" s="676">
        <v>44.8</v>
      </c>
      <c r="BP13" s="676"/>
      <c r="BQ13" s="676"/>
      <c r="BR13" s="676"/>
      <c r="BS13" s="642" t="s">
        <v>66</v>
      </c>
      <c r="BT13" s="637"/>
      <c r="BU13" s="637"/>
      <c r="BV13" s="637"/>
      <c r="BW13" s="637"/>
      <c r="BX13" s="637"/>
      <c r="BY13" s="637"/>
      <c r="BZ13" s="637"/>
      <c r="CA13" s="637"/>
      <c r="CB13" s="683"/>
      <c r="CD13" s="672" t="s">
        <v>188</v>
      </c>
      <c r="CE13" s="673"/>
      <c r="CF13" s="673"/>
      <c r="CG13" s="673"/>
      <c r="CH13" s="673"/>
      <c r="CI13" s="673"/>
      <c r="CJ13" s="673"/>
      <c r="CK13" s="673"/>
      <c r="CL13" s="673"/>
      <c r="CM13" s="673"/>
      <c r="CN13" s="673"/>
      <c r="CO13" s="673"/>
      <c r="CP13" s="673"/>
      <c r="CQ13" s="674"/>
      <c r="CR13" s="636">
        <v>585614</v>
      </c>
      <c r="CS13" s="637"/>
      <c r="CT13" s="637"/>
      <c r="CU13" s="637"/>
      <c r="CV13" s="637"/>
      <c r="CW13" s="637"/>
      <c r="CX13" s="637"/>
      <c r="CY13" s="638"/>
      <c r="CZ13" s="676">
        <v>10.199999999999999</v>
      </c>
      <c r="DA13" s="676"/>
      <c r="DB13" s="676"/>
      <c r="DC13" s="676"/>
      <c r="DD13" s="642">
        <v>194669</v>
      </c>
      <c r="DE13" s="637"/>
      <c r="DF13" s="637"/>
      <c r="DG13" s="637"/>
      <c r="DH13" s="637"/>
      <c r="DI13" s="637"/>
      <c r="DJ13" s="637"/>
      <c r="DK13" s="637"/>
      <c r="DL13" s="637"/>
      <c r="DM13" s="637"/>
      <c r="DN13" s="637"/>
      <c r="DO13" s="637"/>
      <c r="DP13" s="638"/>
      <c r="DQ13" s="642">
        <v>357078</v>
      </c>
      <c r="DR13" s="637"/>
      <c r="DS13" s="637"/>
      <c r="DT13" s="637"/>
      <c r="DU13" s="637"/>
      <c r="DV13" s="637"/>
      <c r="DW13" s="637"/>
      <c r="DX13" s="637"/>
      <c r="DY13" s="637"/>
      <c r="DZ13" s="637"/>
      <c r="EA13" s="637"/>
      <c r="EB13" s="637"/>
      <c r="EC13" s="683"/>
    </row>
    <row r="14" spans="2:143" ht="11.25" customHeight="1" x14ac:dyDescent="0.15">
      <c r="B14" s="633" t="s">
        <v>189</v>
      </c>
      <c r="C14" s="634"/>
      <c r="D14" s="634"/>
      <c r="E14" s="634"/>
      <c r="F14" s="634"/>
      <c r="G14" s="634"/>
      <c r="H14" s="634"/>
      <c r="I14" s="634"/>
      <c r="J14" s="634"/>
      <c r="K14" s="634"/>
      <c r="L14" s="634"/>
      <c r="M14" s="634"/>
      <c r="N14" s="634"/>
      <c r="O14" s="634"/>
      <c r="P14" s="634"/>
      <c r="Q14" s="635"/>
      <c r="R14" s="636">
        <v>8112</v>
      </c>
      <c r="S14" s="637"/>
      <c r="T14" s="637"/>
      <c r="U14" s="637"/>
      <c r="V14" s="637"/>
      <c r="W14" s="637"/>
      <c r="X14" s="637"/>
      <c r="Y14" s="638"/>
      <c r="Z14" s="676">
        <v>0.1</v>
      </c>
      <c r="AA14" s="676"/>
      <c r="AB14" s="676"/>
      <c r="AC14" s="676"/>
      <c r="AD14" s="677">
        <v>8112</v>
      </c>
      <c r="AE14" s="677"/>
      <c r="AF14" s="677"/>
      <c r="AG14" s="677"/>
      <c r="AH14" s="677"/>
      <c r="AI14" s="677"/>
      <c r="AJ14" s="677"/>
      <c r="AK14" s="677"/>
      <c r="AL14" s="639">
        <v>0.2</v>
      </c>
      <c r="AM14" s="640"/>
      <c r="AN14" s="640"/>
      <c r="AO14" s="678"/>
      <c r="AP14" s="633" t="s">
        <v>190</v>
      </c>
      <c r="AQ14" s="634"/>
      <c r="AR14" s="634"/>
      <c r="AS14" s="634"/>
      <c r="AT14" s="634"/>
      <c r="AU14" s="634"/>
      <c r="AV14" s="634"/>
      <c r="AW14" s="634"/>
      <c r="AX14" s="634"/>
      <c r="AY14" s="634"/>
      <c r="AZ14" s="634"/>
      <c r="BA14" s="634"/>
      <c r="BB14" s="634"/>
      <c r="BC14" s="634"/>
      <c r="BD14" s="634"/>
      <c r="BE14" s="634"/>
      <c r="BF14" s="635"/>
      <c r="BG14" s="636">
        <v>32477</v>
      </c>
      <c r="BH14" s="637"/>
      <c r="BI14" s="637"/>
      <c r="BJ14" s="637"/>
      <c r="BK14" s="637"/>
      <c r="BL14" s="637"/>
      <c r="BM14" s="637"/>
      <c r="BN14" s="638"/>
      <c r="BO14" s="676">
        <v>4.8</v>
      </c>
      <c r="BP14" s="676"/>
      <c r="BQ14" s="676"/>
      <c r="BR14" s="676"/>
      <c r="BS14" s="642" t="s">
        <v>66</v>
      </c>
      <c r="BT14" s="637"/>
      <c r="BU14" s="637"/>
      <c r="BV14" s="637"/>
      <c r="BW14" s="637"/>
      <c r="BX14" s="637"/>
      <c r="BY14" s="637"/>
      <c r="BZ14" s="637"/>
      <c r="CA14" s="637"/>
      <c r="CB14" s="683"/>
      <c r="CD14" s="672" t="s">
        <v>191</v>
      </c>
      <c r="CE14" s="673"/>
      <c r="CF14" s="673"/>
      <c r="CG14" s="673"/>
      <c r="CH14" s="673"/>
      <c r="CI14" s="673"/>
      <c r="CJ14" s="673"/>
      <c r="CK14" s="673"/>
      <c r="CL14" s="673"/>
      <c r="CM14" s="673"/>
      <c r="CN14" s="673"/>
      <c r="CO14" s="673"/>
      <c r="CP14" s="673"/>
      <c r="CQ14" s="674"/>
      <c r="CR14" s="636">
        <v>411237</v>
      </c>
      <c r="CS14" s="637"/>
      <c r="CT14" s="637"/>
      <c r="CU14" s="637"/>
      <c r="CV14" s="637"/>
      <c r="CW14" s="637"/>
      <c r="CX14" s="637"/>
      <c r="CY14" s="638"/>
      <c r="CZ14" s="676">
        <v>7.1</v>
      </c>
      <c r="DA14" s="676"/>
      <c r="DB14" s="676"/>
      <c r="DC14" s="676"/>
      <c r="DD14" s="642">
        <v>169119</v>
      </c>
      <c r="DE14" s="637"/>
      <c r="DF14" s="637"/>
      <c r="DG14" s="637"/>
      <c r="DH14" s="637"/>
      <c r="DI14" s="637"/>
      <c r="DJ14" s="637"/>
      <c r="DK14" s="637"/>
      <c r="DL14" s="637"/>
      <c r="DM14" s="637"/>
      <c r="DN14" s="637"/>
      <c r="DO14" s="637"/>
      <c r="DP14" s="638"/>
      <c r="DQ14" s="642">
        <v>215037</v>
      </c>
      <c r="DR14" s="637"/>
      <c r="DS14" s="637"/>
      <c r="DT14" s="637"/>
      <c r="DU14" s="637"/>
      <c r="DV14" s="637"/>
      <c r="DW14" s="637"/>
      <c r="DX14" s="637"/>
      <c r="DY14" s="637"/>
      <c r="DZ14" s="637"/>
      <c r="EA14" s="637"/>
      <c r="EB14" s="637"/>
      <c r="EC14" s="683"/>
    </row>
    <row r="15" spans="2:143" ht="11.25" customHeight="1" x14ac:dyDescent="0.15">
      <c r="B15" s="633" t="s">
        <v>192</v>
      </c>
      <c r="C15" s="634"/>
      <c r="D15" s="634"/>
      <c r="E15" s="634"/>
      <c r="F15" s="634"/>
      <c r="G15" s="634"/>
      <c r="H15" s="634"/>
      <c r="I15" s="634"/>
      <c r="J15" s="634"/>
      <c r="K15" s="634"/>
      <c r="L15" s="634"/>
      <c r="M15" s="634"/>
      <c r="N15" s="634"/>
      <c r="O15" s="634"/>
      <c r="P15" s="634"/>
      <c r="Q15" s="635"/>
      <c r="R15" s="636" t="s">
        <v>66</v>
      </c>
      <c r="S15" s="637"/>
      <c r="T15" s="637"/>
      <c r="U15" s="637"/>
      <c r="V15" s="637"/>
      <c r="W15" s="637"/>
      <c r="X15" s="637"/>
      <c r="Y15" s="638"/>
      <c r="Z15" s="676" t="s">
        <v>66</v>
      </c>
      <c r="AA15" s="676"/>
      <c r="AB15" s="676"/>
      <c r="AC15" s="676"/>
      <c r="AD15" s="677" t="s">
        <v>66</v>
      </c>
      <c r="AE15" s="677"/>
      <c r="AF15" s="677"/>
      <c r="AG15" s="677"/>
      <c r="AH15" s="677"/>
      <c r="AI15" s="677"/>
      <c r="AJ15" s="677"/>
      <c r="AK15" s="677"/>
      <c r="AL15" s="639" t="s">
        <v>66</v>
      </c>
      <c r="AM15" s="640"/>
      <c r="AN15" s="640"/>
      <c r="AO15" s="678"/>
      <c r="AP15" s="633" t="s">
        <v>193</v>
      </c>
      <c r="AQ15" s="634"/>
      <c r="AR15" s="634"/>
      <c r="AS15" s="634"/>
      <c r="AT15" s="634"/>
      <c r="AU15" s="634"/>
      <c r="AV15" s="634"/>
      <c r="AW15" s="634"/>
      <c r="AX15" s="634"/>
      <c r="AY15" s="634"/>
      <c r="AZ15" s="634"/>
      <c r="BA15" s="634"/>
      <c r="BB15" s="634"/>
      <c r="BC15" s="634"/>
      <c r="BD15" s="634"/>
      <c r="BE15" s="634"/>
      <c r="BF15" s="635"/>
      <c r="BG15" s="636">
        <v>43842</v>
      </c>
      <c r="BH15" s="637"/>
      <c r="BI15" s="637"/>
      <c r="BJ15" s="637"/>
      <c r="BK15" s="637"/>
      <c r="BL15" s="637"/>
      <c r="BM15" s="637"/>
      <c r="BN15" s="638"/>
      <c r="BO15" s="676">
        <v>6.5</v>
      </c>
      <c r="BP15" s="676"/>
      <c r="BQ15" s="676"/>
      <c r="BR15" s="676"/>
      <c r="BS15" s="642" t="s">
        <v>66</v>
      </c>
      <c r="BT15" s="637"/>
      <c r="BU15" s="637"/>
      <c r="BV15" s="637"/>
      <c r="BW15" s="637"/>
      <c r="BX15" s="637"/>
      <c r="BY15" s="637"/>
      <c r="BZ15" s="637"/>
      <c r="CA15" s="637"/>
      <c r="CB15" s="683"/>
      <c r="CD15" s="672" t="s">
        <v>194</v>
      </c>
      <c r="CE15" s="673"/>
      <c r="CF15" s="673"/>
      <c r="CG15" s="673"/>
      <c r="CH15" s="673"/>
      <c r="CI15" s="673"/>
      <c r="CJ15" s="673"/>
      <c r="CK15" s="673"/>
      <c r="CL15" s="673"/>
      <c r="CM15" s="673"/>
      <c r="CN15" s="673"/>
      <c r="CO15" s="673"/>
      <c r="CP15" s="673"/>
      <c r="CQ15" s="674"/>
      <c r="CR15" s="636">
        <v>425002</v>
      </c>
      <c r="CS15" s="637"/>
      <c r="CT15" s="637"/>
      <c r="CU15" s="637"/>
      <c r="CV15" s="637"/>
      <c r="CW15" s="637"/>
      <c r="CX15" s="637"/>
      <c r="CY15" s="638"/>
      <c r="CZ15" s="676">
        <v>7.4</v>
      </c>
      <c r="DA15" s="676"/>
      <c r="DB15" s="676"/>
      <c r="DC15" s="676"/>
      <c r="DD15" s="642">
        <v>146888</v>
      </c>
      <c r="DE15" s="637"/>
      <c r="DF15" s="637"/>
      <c r="DG15" s="637"/>
      <c r="DH15" s="637"/>
      <c r="DI15" s="637"/>
      <c r="DJ15" s="637"/>
      <c r="DK15" s="637"/>
      <c r="DL15" s="637"/>
      <c r="DM15" s="637"/>
      <c r="DN15" s="637"/>
      <c r="DO15" s="637"/>
      <c r="DP15" s="638"/>
      <c r="DQ15" s="642">
        <v>262743</v>
      </c>
      <c r="DR15" s="637"/>
      <c r="DS15" s="637"/>
      <c r="DT15" s="637"/>
      <c r="DU15" s="637"/>
      <c r="DV15" s="637"/>
      <c r="DW15" s="637"/>
      <c r="DX15" s="637"/>
      <c r="DY15" s="637"/>
      <c r="DZ15" s="637"/>
      <c r="EA15" s="637"/>
      <c r="EB15" s="637"/>
      <c r="EC15" s="683"/>
    </row>
    <row r="16" spans="2:143" ht="11.25" customHeight="1" x14ac:dyDescent="0.15">
      <c r="B16" s="633" t="s">
        <v>195</v>
      </c>
      <c r="C16" s="634"/>
      <c r="D16" s="634"/>
      <c r="E16" s="634"/>
      <c r="F16" s="634"/>
      <c r="G16" s="634"/>
      <c r="H16" s="634"/>
      <c r="I16" s="634"/>
      <c r="J16" s="634"/>
      <c r="K16" s="634"/>
      <c r="L16" s="634"/>
      <c r="M16" s="634"/>
      <c r="N16" s="634"/>
      <c r="O16" s="634"/>
      <c r="P16" s="634"/>
      <c r="Q16" s="635"/>
      <c r="R16" s="636">
        <v>1710</v>
      </c>
      <c r="S16" s="637"/>
      <c r="T16" s="637"/>
      <c r="U16" s="637"/>
      <c r="V16" s="637"/>
      <c r="W16" s="637"/>
      <c r="X16" s="637"/>
      <c r="Y16" s="638"/>
      <c r="Z16" s="676">
        <v>0</v>
      </c>
      <c r="AA16" s="676"/>
      <c r="AB16" s="676"/>
      <c r="AC16" s="676"/>
      <c r="AD16" s="677">
        <v>1710</v>
      </c>
      <c r="AE16" s="677"/>
      <c r="AF16" s="677"/>
      <c r="AG16" s="677"/>
      <c r="AH16" s="677"/>
      <c r="AI16" s="677"/>
      <c r="AJ16" s="677"/>
      <c r="AK16" s="677"/>
      <c r="AL16" s="639">
        <v>0</v>
      </c>
      <c r="AM16" s="640"/>
      <c r="AN16" s="640"/>
      <c r="AO16" s="678"/>
      <c r="AP16" s="633" t="s">
        <v>196</v>
      </c>
      <c r="AQ16" s="634"/>
      <c r="AR16" s="634"/>
      <c r="AS16" s="634"/>
      <c r="AT16" s="634"/>
      <c r="AU16" s="634"/>
      <c r="AV16" s="634"/>
      <c r="AW16" s="634"/>
      <c r="AX16" s="634"/>
      <c r="AY16" s="634"/>
      <c r="AZ16" s="634"/>
      <c r="BA16" s="634"/>
      <c r="BB16" s="634"/>
      <c r="BC16" s="634"/>
      <c r="BD16" s="634"/>
      <c r="BE16" s="634"/>
      <c r="BF16" s="635"/>
      <c r="BG16" s="636" t="s">
        <v>66</v>
      </c>
      <c r="BH16" s="637"/>
      <c r="BI16" s="637"/>
      <c r="BJ16" s="637"/>
      <c r="BK16" s="637"/>
      <c r="BL16" s="637"/>
      <c r="BM16" s="637"/>
      <c r="BN16" s="638"/>
      <c r="BO16" s="676" t="s">
        <v>66</v>
      </c>
      <c r="BP16" s="676"/>
      <c r="BQ16" s="676"/>
      <c r="BR16" s="676"/>
      <c r="BS16" s="642" t="s">
        <v>66</v>
      </c>
      <c r="BT16" s="637"/>
      <c r="BU16" s="637"/>
      <c r="BV16" s="637"/>
      <c r="BW16" s="637"/>
      <c r="BX16" s="637"/>
      <c r="BY16" s="637"/>
      <c r="BZ16" s="637"/>
      <c r="CA16" s="637"/>
      <c r="CB16" s="683"/>
      <c r="CD16" s="672" t="s">
        <v>197</v>
      </c>
      <c r="CE16" s="673"/>
      <c r="CF16" s="673"/>
      <c r="CG16" s="673"/>
      <c r="CH16" s="673"/>
      <c r="CI16" s="673"/>
      <c r="CJ16" s="673"/>
      <c r="CK16" s="673"/>
      <c r="CL16" s="673"/>
      <c r="CM16" s="673"/>
      <c r="CN16" s="673"/>
      <c r="CO16" s="673"/>
      <c r="CP16" s="673"/>
      <c r="CQ16" s="674"/>
      <c r="CR16" s="636">
        <v>7618</v>
      </c>
      <c r="CS16" s="637"/>
      <c r="CT16" s="637"/>
      <c r="CU16" s="637"/>
      <c r="CV16" s="637"/>
      <c r="CW16" s="637"/>
      <c r="CX16" s="637"/>
      <c r="CY16" s="638"/>
      <c r="CZ16" s="676">
        <v>0.1</v>
      </c>
      <c r="DA16" s="676"/>
      <c r="DB16" s="676"/>
      <c r="DC16" s="676"/>
      <c r="DD16" s="642" t="s">
        <v>66</v>
      </c>
      <c r="DE16" s="637"/>
      <c r="DF16" s="637"/>
      <c r="DG16" s="637"/>
      <c r="DH16" s="637"/>
      <c r="DI16" s="637"/>
      <c r="DJ16" s="637"/>
      <c r="DK16" s="637"/>
      <c r="DL16" s="637"/>
      <c r="DM16" s="637"/>
      <c r="DN16" s="637"/>
      <c r="DO16" s="637"/>
      <c r="DP16" s="638"/>
      <c r="DQ16" s="642">
        <v>1116</v>
      </c>
      <c r="DR16" s="637"/>
      <c r="DS16" s="637"/>
      <c r="DT16" s="637"/>
      <c r="DU16" s="637"/>
      <c r="DV16" s="637"/>
      <c r="DW16" s="637"/>
      <c r="DX16" s="637"/>
      <c r="DY16" s="637"/>
      <c r="DZ16" s="637"/>
      <c r="EA16" s="637"/>
      <c r="EB16" s="637"/>
      <c r="EC16" s="683"/>
    </row>
    <row r="17" spans="2:133" ht="11.25" customHeight="1" x14ac:dyDescent="0.15">
      <c r="B17" s="633" t="s">
        <v>198</v>
      </c>
      <c r="C17" s="634"/>
      <c r="D17" s="634"/>
      <c r="E17" s="634"/>
      <c r="F17" s="634"/>
      <c r="G17" s="634"/>
      <c r="H17" s="634"/>
      <c r="I17" s="634"/>
      <c r="J17" s="634"/>
      <c r="K17" s="634"/>
      <c r="L17" s="634"/>
      <c r="M17" s="634"/>
      <c r="N17" s="634"/>
      <c r="O17" s="634"/>
      <c r="P17" s="634"/>
      <c r="Q17" s="635"/>
      <c r="R17" s="636">
        <v>8366</v>
      </c>
      <c r="S17" s="637"/>
      <c r="T17" s="637"/>
      <c r="U17" s="637"/>
      <c r="V17" s="637"/>
      <c r="W17" s="637"/>
      <c r="X17" s="637"/>
      <c r="Y17" s="638"/>
      <c r="Z17" s="676">
        <v>0.1</v>
      </c>
      <c r="AA17" s="676"/>
      <c r="AB17" s="676"/>
      <c r="AC17" s="676"/>
      <c r="AD17" s="677">
        <v>8366</v>
      </c>
      <c r="AE17" s="677"/>
      <c r="AF17" s="677"/>
      <c r="AG17" s="677"/>
      <c r="AH17" s="677"/>
      <c r="AI17" s="677"/>
      <c r="AJ17" s="677"/>
      <c r="AK17" s="677"/>
      <c r="AL17" s="639">
        <v>0.2</v>
      </c>
      <c r="AM17" s="640"/>
      <c r="AN17" s="640"/>
      <c r="AO17" s="678"/>
      <c r="AP17" s="633" t="s">
        <v>199</v>
      </c>
      <c r="AQ17" s="634"/>
      <c r="AR17" s="634"/>
      <c r="AS17" s="634"/>
      <c r="AT17" s="634"/>
      <c r="AU17" s="634"/>
      <c r="AV17" s="634"/>
      <c r="AW17" s="634"/>
      <c r="AX17" s="634"/>
      <c r="AY17" s="634"/>
      <c r="AZ17" s="634"/>
      <c r="BA17" s="634"/>
      <c r="BB17" s="634"/>
      <c r="BC17" s="634"/>
      <c r="BD17" s="634"/>
      <c r="BE17" s="634"/>
      <c r="BF17" s="635"/>
      <c r="BG17" s="636" t="s">
        <v>66</v>
      </c>
      <c r="BH17" s="637"/>
      <c r="BI17" s="637"/>
      <c r="BJ17" s="637"/>
      <c r="BK17" s="637"/>
      <c r="BL17" s="637"/>
      <c r="BM17" s="637"/>
      <c r="BN17" s="638"/>
      <c r="BO17" s="676" t="s">
        <v>66</v>
      </c>
      <c r="BP17" s="676"/>
      <c r="BQ17" s="676"/>
      <c r="BR17" s="676"/>
      <c r="BS17" s="642" t="s">
        <v>66</v>
      </c>
      <c r="BT17" s="637"/>
      <c r="BU17" s="637"/>
      <c r="BV17" s="637"/>
      <c r="BW17" s="637"/>
      <c r="BX17" s="637"/>
      <c r="BY17" s="637"/>
      <c r="BZ17" s="637"/>
      <c r="CA17" s="637"/>
      <c r="CB17" s="683"/>
      <c r="CD17" s="672" t="s">
        <v>200</v>
      </c>
      <c r="CE17" s="673"/>
      <c r="CF17" s="673"/>
      <c r="CG17" s="673"/>
      <c r="CH17" s="673"/>
      <c r="CI17" s="673"/>
      <c r="CJ17" s="673"/>
      <c r="CK17" s="673"/>
      <c r="CL17" s="673"/>
      <c r="CM17" s="673"/>
      <c r="CN17" s="673"/>
      <c r="CO17" s="673"/>
      <c r="CP17" s="673"/>
      <c r="CQ17" s="674"/>
      <c r="CR17" s="636">
        <v>1113150</v>
      </c>
      <c r="CS17" s="637"/>
      <c r="CT17" s="637"/>
      <c r="CU17" s="637"/>
      <c r="CV17" s="637"/>
      <c r="CW17" s="637"/>
      <c r="CX17" s="637"/>
      <c r="CY17" s="638"/>
      <c r="CZ17" s="676">
        <v>19.3</v>
      </c>
      <c r="DA17" s="676"/>
      <c r="DB17" s="676"/>
      <c r="DC17" s="676"/>
      <c r="DD17" s="642" t="s">
        <v>66</v>
      </c>
      <c r="DE17" s="637"/>
      <c r="DF17" s="637"/>
      <c r="DG17" s="637"/>
      <c r="DH17" s="637"/>
      <c r="DI17" s="637"/>
      <c r="DJ17" s="637"/>
      <c r="DK17" s="637"/>
      <c r="DL17" s="637"/>
      <c r="DM17" s="637"/>
      <c r="DN17" s="637"/>
      <c r="DO17" s="637"/>
      <c r="DP17" s="638"/>
      <c r="DQ17" s="642">
        <v>1113150</v>
      </c>
      <c r="DR17" s="637"/>
      <c r="DS17" s="637"/>
      <c r="DT17" s="637"/>
      <c r="DU17" s="637"/>
      <c r="DV17" s="637"/>
      <c r="DW17" s="637"/>
      <c r="DX17" s="637"/>
      <c r="DY17" s="637"/>
      <c r="DZ17" s="637"/>
      <c r="EA17" s="637"/>
      <c r="EB17" s="637"/>
      <c r="EC17" s="683"/>
    </row>
    <row r="18" spans="2:133" ht="11.25" customHeight="1" x14ac:dyDescent="0.15">
      <c r="B18" s="633" t="s">
        <v>201</v>
      </c>
      <c r="C18" s="634"/>
      <c r="D18" s="634"/>
      <c r="E18" s="634"/>
      <c r="F18" s="634"/>
      <c r="G18" s="634"/>
      <c r="H18" s="634"/>
      <c r="I18" s="634"/>
      <c r="J18" s="634"/>
      <c r="K18" s="634"/>
      <c r="L18" s="634"/>
      <c r="M18" s="634"/>
      <c r="N18" s="634"/>
      <c r="O18" s="634"/>
      <c r="P18" s="634"/>
      <c r="Q18" s="635"/>
      <c r="R18" s="636">
        <v>2887</v>
      </c>
      <c r="S18" s="637"/>
      <c r="T18" s="637"/>
      <c r="U18" s="637"/>
      <c r="V18" s="637"/>
      <c r="W18" s="637"/>
      <c r="X18" s="637"/>
      <c r="Y18" s="638"/>
      <c r="Z18" s="676">
        <v>0</v>
      </c>
      <c r="AA18" s="676"/>
      <c r="AB18" s="676"/>
      <c r="AC18" s="676"/>
      <c r="AD18" s="677">
        <v>2887</v>
      </c>
      <c r="AE18" s="677"/>
      <c r="AF18" s="677"/>
      <c r="AG18" s="677"/>
      <c r="AH18" s="677"/>
      <c r="AI18" s="677"/>
      <c r="AJ18" s="677"/>
      <c r="AK18" s="677"/>
      <c r="AL18" s="639">
        <v>0.1</v>
      </c>
      <c r="AM18" s="640"/>
      <c r="AN18" s="640"/>
      <c r="AO18" s="678"/>
      <c r="AP18" s="633" t="s">
        <v>202</v>
      </c>
      <c r="AQ18" s="634"/>
      <c r="AR18" s="634"/>
      <c r="AS18" s="634"/>
      <c r="AT18" s="634"/>
      <c r="AU18" s="634"/>
      <c r="AV18" s="634"/>
      <c r="AW18" s="634"/>
      <c r="AX18" s="634"/>
      <c r="AY18" s="634"/>
      <c r="AZ18" s="634"/>
      <c r="BA18" s="634"/>
      <c r="BB18" s="634"/>
      <c r="BC18" s="634"/>
      <c r="BD18" s="634"/>
      <c r="BE18" s="634"/>
      <c r="BF18" s="635"/>
      <c r="BG18" s="636" t="s">
        <v>66</v>
      </c>
      <c r="BH18" s="637"/>
      <c r="BI18" s="637"/>
      <c r="BJ18" s="637"/>
      <c r="BK18" s="637"/>
      <c r="BL18" s="637"/>
      <c r="BM18" s="637"/>
      <c r="BN18" s="638"/>
      <c r="BO18" s="676" t="s">
        <v>66</v>
      </c>
      <c r="BP18" s="676"/>
      <c r="BQ18" s="676"/>
      <c r="BR18" s="676"/>
      <c r="BS18" s="642" t="s">
        <v>66</v>
      </c>
      <c r="BT18" s="637"/>
      <c r="BU18" s="637"/>
      <c r="BV18" s="637"/>
      <c r="BW18" s="637"/>
      <c r="BX18" s="637"/>
      <c r="BY18" s="637"/>
      <c r="BZ18" s="637"/>
      <c r="CA18" s="637"/>
      <c r="CB18" s="683"/>
      <c r="CD18" s="672" t="s">
        <v>203</v>
      </c>
      <c r="CE18" s="673"/>
      <c r="CF18" s="673"/>
      <c r="CG18" s="673"/>
      <c r="CH18" s="673"/>
      <c r="CI18" s="673"/>
      <c r="CJ18" s="673"/>
      <c r="CK18" s="673"/>
      <c r="CL18" s="673"/>
      <c r="CM18" s="673"/>
      <c r="CN18" s="673"/>
      <c r="CO18" s="673"/>
      <c r="CP18" s="673"/>
      <c r="CQ18" s="674"/>
      <c r="CR18" s="636" t="s">
        <v>66</v>
      </c>
      <c r="CS18" s="637"/>
      <c r="CT18" s="637"/>
      <c r="CU18" s="637"/>
      <c r="CV18" s="637"/>
      <c r="CW18" s="637"/>
      <c r="CX18" s="637"/>
      <c r="CY18" s="638"/>
      <c r="CZ18" s="676" t="s">
        <v>66</v>
      </c>
      <c r="DA18" s="676"/>
      <c r="DB18" s="676"/>
      <c r="DC18" s="676"/>
      <c r="DD18" s="642" t="s">
        <v>66</v>
      </c>
      <c r="DE18" s="637"/>
      <c r="DF18" s="637"/>
      <c r="DG18" s="637"/>
      <c r="DH18" s="637"/>
      <c r="DI18" s="637"/>
      <c r="DJ18" s="637"/>
      <c r="DK18" s="637"/>
      <c r="DL18" s="637"/>
      <c r="DM18" s="637"/>
      <c r="DN18" s="637"/>
      <c r="DO18" s="637"/>
      <c r="DP18" s="638"/>
      <c r="DQ18" s="642" t="s">
        <v>66</v>
      </c>
      <c r="DR18" s="637"/>
      <c r="DS18" s="637"/>
      <c r="DT18" s="637"/>
      <c r="DU18" s="637"/>
      <c r="DV18" s="637"/>
      <c r="DW18" s="637"/>
      <c r="DX18" s="637"/>
      <c r="DY18" s="637"/>
      <c r="DZ18" s="637"/>
      <c r="EA18" s="637"/>
      <c r="EB18" s="637"/>
      <c r="EC18" s="683"/>
    </row>
    <row r="19" spans="2:133" ht="11.25" customHeight="1" x14ac:dyDescent="0.15">
      <c r="B19" s="633" t="s">
        <v>204</v>
      </c>
      <c r="C19" s="634"/>
      <c r="D19" s="634"/>
      <c r="E19" s="634"/>
      <c r="F19" s="634"/>
      <c r="G19" s="634"/>
      <c r="H19" s="634"/>
      <c r="I19" s="634"/>
      <c r="J19" s="634"/>
      <c r="K19" s="634"/>
      <c r="L19" s="634"/>
      <c r="M19" s="634"/>
      <c r="N19" s="634"/>
      <c r="O19" s="634"/>
      <c r="P19" s="634"/>
      <c r="Q19" s="635"/>
      <c r="R19" s="636">
        <v>873</v>
      </c>
      <c r="S19" s="637"/>
      <c r="T19" s="637"/>
      <c r="U19" s="637"/>
      <c r="V19" s="637"/>
      <c r="W19" s="637"/>
      <c r="X19" s="637"/>
      <c r="Y19" s="638"/>
      <c r="Z19" s="676">
        <v>0</v>
      </c>
      <c r="AA19" s="676"/>
      <c r="AB19" s="676"/>
      <c r="AC19" s="676"/>
      <c r="AD19" s="677">
        <v>873</v>
      </c>
      <c r="AE19" s="677"/>
      <c r="AF19" s="677"/>
      <c r="AG19" s="677"/>
      <c r="AH19" s="677"/>
      <c r="AI19" s="677"/>
      <c r="AJ19" s="677"/>
      <c r="AK19" s="677"/>
      <c r="AL19" s="639">
        <v>0</v>
      </c>
      <c r="AM19" s="640"/>
      <c r="AN19" s="640"/>
      <c r="AO19" s="678"/>
      <c r="AP19" s="633" t="s">
        <v>205</v>
      </c>
      <c r="AQ19" s="634"/>
      <c r="AR19" s="634"/>
      <c r="AS19" s="634"/>
      <c r="AT19" s="634"/>
      <c r="AU19" s="634"/>
      <c r="AV19" s="634"/>
      <c r="AW19" s="634"/>
      <c r="AX19" s="634"/>
      <c r="AY19" s="634"/>
      <c r="AZ19" s="634"/>
      <c r="BA19" s="634"/>
      <c r="BB19" s="634"/>
      <c r="BC19" s="634"/>
      <c r="BD19" s="634"/>
      <c r="BE19" s="634"/>
      <c r="BF19" s="635"/>
      <c r="BG19" s="636">
        <v>30742</v>
      </c>
      <c r="BH19" s="637"/>
      <c r="BI19" s="637"/>
      <c r="BJ19" s="637"/>
      <c r="BK19" s="637"/>
      <c r="BL19" s="637"/>
      <c r="BM19" s="637"/>
      <c r="BN19" s="638"/>
      <c r="BO19" s="676">
        <v>4.5999999999999996</v>
      </c>
      <c r="BP19" s="676"/>
      <c r="BQ19" s="676"/>
      <c r="BR19" s="676"/>
      <c r="BS19" s="642" t="s">
        <v>66</v>
      </c>
      <c r="BT19" s="637"/>
      <c r="BU19" s="637"/>
      <c r="BV19" s="637"/>
      <c r="BW19" s="637"/>
      <c r="BX19" s="637"/>
      <c r="BY19" s="637"/>
      <c r="BZ19" s="637"/>
      <c r="CA19" s="637"/>
      <c r="CB19" s="683"/>
      <c r="CD19" s="672" t="s">
        <v>206</v>
      </c>
      <c r="CE19" s="673"/>
      <c r="CF19" s="673"/>
      <c r="CG19" s="673"/>
      <c r="CH19" s="673"/>
      <c r="CI19" s="673"/>
      <c r="CJ19" s="673"/>
      <c r="CK19" s="673"/>
      <c r="CL19" s="673"/>
      <c r="CM19" s="673"/>
      <c r="CN19" s="673"/>
      <c r="CO19" s="673"/>
      <c r="CP19" s="673"/>
      <c r="CQ19" s="674"/>
      <c r="CR19" s="636" t="s">
        <v>66</v>
      </c>
      <c r="CS19" s="637"/>
      <c r="CT19" s="637"/>
      <c r="CU19" s="637"/>
      <c r="CV19" s="637"/>
      <c r="CW19" s="637"/>
      <c r="CX19" s="637"/>
      <c r="CY19" s="638"/>
      <c r="CZ19" s="676" t="s">
        <v>66</v>
      </c>
      <c r="DA19" s="676"/>
      <c r="DB19" s="676"/>
      <c r="DC19" s="676"/>
      <c r="DD19" s="642" t="s">
        <v>66</v>
      </c>
      <c r="DE19" s="637"/>
      <c r="DF19" s="637"/>
      <c r="DG19" s="637"/>
      <c r="DH19" s="637"/>
      <c r="DI19" s="637"/>
      <c r="DJ19" s="637"/>
      <c r="DK19" s="637"/>
      <c r="DL19" s="637"/>
      <c r="DM19" s="637"/>
      <c r="DN19" s="637"/>
      <c r="DO19" s="637"/>
      <c r="DP19" s="638"/>
      <c r="DQ19" s="642" t="s">
        <v>66</v>
      </c>
      <c r="DR19" s="637"/>
      <c r="DS19" s="637"/>
      <c r="DT19" s="637"/>
      <c r="DU19" s="637"/>
      <c r="DV19" s="637"/>
      <c r="DW19" s="637"/>
      <c r="DX19" s="637"/>
      <c r="DY19" s="637"/>
      <c r="DZ19" s="637"/>
      <c r="EA19" s="637"/>
      <c r="EB19" s="637"/>
      <c r="EC19" s="683"/>
    </row>
    <row r="20" spans="2:133" ht="11.25" customHeight="1" x14ac:dyDescent="0.15">
      <c r="B20" s="633" t="s">
        <v>207</v>
      </c>
      <c r="C20" s="634"/>
      <c r="D20" s="634"/>
      <c r="E20" s="634"/>
      <c r="F20" s="634"/>
      <c r="G20" s="634"/>
      <c r="H20" s="634"/>
      <c r="I20" s="634"/>
      <c r="J20" s="634"/>
      <c r="K20" s="634"/>
      <c r="L20" s="634"/>
      <c r="M20" s="634"/>
      <c r="N20" s="634"/>
      <c r="O20" s="634"/>
      <c r="P20" s="634"/>
      <c r="Q20" s="635"/>
      <c r="R20" s="636">
        <v>275</v>
      </c>
      <c r="S20" s="637"/>
      <c r="T20" s="637"/>
      <c r="U20" s="637"/>
      <c r="V20" s="637"/>
      <c r="W20" s="637"/>
      <c r="X20" s="637"/>
      <c r="Y20" s="638"/>
      <c r="Z20" s="676">
        <v>0</v>
      </c>
      <c r="AA20" s="676"/>
      <c r="AB20" s="676"/>
      <c r="AC20" s="676"/>
      <c r="AD20" s="677">
        <v>275</v>
      </c>
      <c r="AE20" s="677"/>
      <c r="AF20" s="677"/>
      <c r="AG20" s="677"/>
      <c r="AH20" s="677"/>
      <c r="AI20" s="677"/>
      <c r="AJ20" s="677"/>
      <c r="AK20" s="677"/>
      <c r="AL20" s="639">
        <v>0</v>
      </c>
      <c r="AM20" s="640"/>
      <c r="AN20" s="640"/>
      <c r="AO20" s="678"/>
      <c r="AP20" s="633" t="s">
        <v>208</v>
      </c>
      <c r="AQ20" s="634"/>
      <c r="AR20" s="634"/>
      <c r="AS20" s="634"/>
      <c r="AT20" s="634"/>
      <c r="AU20" s="634"/>
      <c r="AV20" s="634"/>
      <c r="AW20" s="634"/>
      <c r="AX20" s="634"/>
      <c r="AY20" s="634"/>
      <c r="AZ20" s="634"/>
      <c r="BA20" s="634"/>
      <c r="BB20" s="634"/>
      <c r="BC20" s="634"/>
      <c r="BD20" s="634"/>
      <c r="BE20" s="634"/>
      <c r="BF20" s="635"/>
      <c r="BG20" s="636">
        <v>30742</v>
      </c>
      <c r="BH20" s="637"/>
      <c r="BI20" s="637"/>
      <c r="BJ20" s="637"/>
      <c r="BK20" s="637"/>
      <c r="BL20" s="637"/>
      <c r="BM20" s="637"/>
      <c r="BN20" s="638"/>
      <c r="BO20" s="676">
        <v>4.5999999999999996</v>
      </c>
      <c r="BP20" s="676"/>
      <c r="BQ20" s="676"/>
      <c r="BR20" s="676"/>
      <c r="BS20" s="642" t="s">
        <v>66</v>
      </c>
      <c r="BT20" s="637"/>
      <c r="BU20" s="637"/>
      <c r="BV20" s="637"/>
      <c r="BW20" s="637"/>
      <c r="BX20" s="637"/>
      <c r="BY20" s="637"/>
      <c r="BZ20" s="637"/>
      <c r="CA20" s="637"/>
      <c r="CB20" s="683"/>
      <c r="CD20" s="672" t="s">
        <v>209</v>
      </c>
      <c r="CE20" s="673"/>
      <c r="CF20" s="673"/>
      <c r="CG20" s="673"/>
      <c r="CH20" s="673"/>
      <c r="CI20" s="673"/>
      <c r="CJ20" s="673"/>
      <c r="CK20" s="673"/>
      <c r="CL20" s="673"/>
      <c r="CM20" s="673"/>
      <c r="CN20" s="673"/>
      <c r="CO20" s="673"/>
      <c r="CP20" s="673"/>
      <c r="CQ20" s="674"/>
      <c r="CR20" s="636">
        <v>5763347</v>
      </c>
      <c r="CS20" s="637"/>
      <c r="CT20" s="637"/>
      <c r="CU20" s="637"/>
      <c r="CV20" s="637"/>
      <c r="CW20" s="637"/>
      <c r="CX20" s="637"/>
      <c r="CY20" s="638"/>
      <c r="CZ20" s="676">
        <v>100</v>
      </c>
      <c r="DA20" s="676"/>
      <c r="DB20" s="676"/>
      <c r="DC20" s="676"/>
      <c r="DD20" s="642">
        <v>763733</v>
      </c>
      <c r="DE20" s="637"/>
      <c r="DF20" s="637"/>
      <c r="DG20" s="637"/>
      <c r="DH20" s="637"/>
      <c r="DI20" s="637"/>
      <c r="DJ20" s="637"/>
      <c r="DK20" s="637"/>
      <c r="DL20" s="637"/>
      <c r="DM20" s="637"/>
      <c r="DN20" s="637"/>
      <c r="DO20" s="637"/>
      <c r="DP20" s="638"/>
      <c r="DQ20" s="642">
        <v>4171819</v>
      </c>
      <c r="DR20" s="637"/>
      <c r="DS20" s="637"/>
      <c r="DT20" s="637"/>
      <c r="DU20" s="637"/>
      <c r="DV20" s="637"/>
      <c r="DW20" s="637"/>
      <c r="DX20" s="637"/>
      <c r="DY20" s="637"/>
      <c r="DZ20" s="637"/>
      <c r="EA20" s="637"/>
      <c r="EB20" s="637"/>
      <c r="EC20" s="683"/>
    </row>
    <row r="21" spans="2:133" ht="11.25" customHeight="1" x14ac:dyDescent="0.15">
      <c r="B21" s="633" t="s">
        <v>210</v>
      </c>
      <c r="C21" s="634"/>
      <c r="D21" s="634"/>
      <c r="E21" s="634"/>
      <c r="F21" s="634"/>
      <c r="G21" s="634"/>
      <c r="H21" s="634"/>
      <c r="I21" s="634"/>
      <c r="J21" s="634"/>
      <c r="K21" s="634"/>
      <c r="L21" s="634"/>
      <c r="M21" s="634"/>
      <c r="N21" s="634"/>
      <c r="O21" s="634"/>
      <c r="P21" s="634"/>
      <c r="Q21" s="635"/>
      <c r="R21" s="636">
        <v>4331</v>
      </c>
      <c r="S21" s="637"/>
      <c r="T21" s="637"/>
      <c r="U21" s="637"/>
      <c r="V21" s="637"/>
      <c r="W21" s="637"/>
      <c r="X21" s="637"/>
      <c r="Y21" s="638"/>
      <c r="Z21" s="676">
        <v>0.1</v>
      </c>
      <c r="AA21" s="676"/>
      <c r="AB21" s="676"/>
      <c r="AC21" s="676"/>
      <c r="AD21" s="677">
        <v>4331</v>
      </c>
      <c r="AE21" s="677"/>
      <c r="AF21" s="677"/>
      <c r="AG21" s="677"/>
      <c r="AH21" s="677"/>
      <c r="AI21" s="677"/>
      <c r="AJ21" s="677"/>
      <c r="AK21" s="677"/>
      <c r="AL21" s="639">
        <v>0.1</v>
      </c>
      <c r="AM21" s="640"/>
      <c r="AN21" s="640"/>
      <c r="AO21" s="678"/>
      <c r="AP21" s="731" t="s">
        <v>211</v>
      </c>
      <c r="AQ21" s="738"/>
      <c r="AR21" s="738"/>
      <c r="AS21" s="738"/>
      <c r="AT21" s="738"/>
      <c r="AU21" s="738"/>
      <c r="AV21" s="738"/>
      <c r="AW21" s="738"/>
      <c r="AX21" s="738"/>
      <c r="AY21" s="738"/>
      <c r="AZ21" s="738"/>
      <c r="BA21" s="738"/>
      <c r="BB21" s="738"/>
      <c r="BC21" s="738"/>
      <c r="BD21" s="738"/>
      <c r="BE21" s="738"/>
      <c r="BF21" s="733"/>
      <c r="BG21" s="636">
        <v>16442</v>
      </c>
      <c r="BH21" s="637"/>
      <c r="BI21" s="637"/>
      <c r="BJ21" s="637"/>
      <c r="BK21" s="637"/>
      <c r="BL21" s="637"/>
      <c r="BM21" s="637"/>
      <c r="BN21" s="638"/>
      <c r="BO21" s="676">
        <v>2.4</v>
      </c>
      <c r="BP21" s="676"/>
      <c r="BQ21" s="676"/>
      <c r="BR21" s="676"/>
      <c r="BS21" s="642" t="s">
        <v>66</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x14ac:dyDescent="0.15">
      <c r="B22" s="633" t="s">
        <v>212</v>
      </c>
      <c r="C22" s="634"/>
      <c r="D22" s="634"/>
      <c r="E22" s="634"/>
      <c r="F22" s="634"/>
      <c r="G22" s="634"/>
      <c r="H22" s="634"/>
      <c r="I22" s="634"/>
      <c r="J22" s="634"/>
      <c r="K22" s="634"/>
      <c r="L22" s="634"/>
      <c r="M22" s="634"/>
      <c r="N22" s="634"/>
      <c r="O22" s="634"/>
      <c r="P22" s="634"/>
      <c r="Q22" s="635"/>
      <c r="R22" s="636">
        <v>2918785</v>
      </c>
      <c r="S22" s="637"/>
      <c r="T22" s="637"/>
      <c r="U22" s="637"/>
      <c r="V22" s="637"/>
      <c r="W22" s="637"/>
      <c r="X22" s="637"/>
      <c r="Y22" s="638"/>
      <c r="Z22" s="676">
        <v>48.2</v>
      </c>
      <c r="AA22" s="676"/>
      <c r="AB22" s="676"/>
      <c r="AC22" s="676"/>
      <c r="AD22" s="677">
        <v>2523896</v>
      </c>
      <c r="AE22" s="677"/>
      <c r="AF22" s="677"/>
      <c r="AG22" s="677"/>
      <c r="AH22" s="677"/>
      <c r="AI22" s="677"/>
      <c r="AJ22" s="677"/>
      <c r="AK22" s="677"/>
      <c r="AL22" s="639">
        <v>73.599999999999994</v>
      </c>
      <c r="AM22" s="640"/>
      <c r="AN22" s="640"/>
      <c r="AO22" s="678"/>
      <c r="AP22" s="731" t="s">
        <v>213</v>
      </c>
      <c r="AQ22" s="738"/>
      <c r="AR22" s="738"/>
      <c r="AS22" s="738"/>
      <c r="AT22" s="738"/>
      <c r="AU22" s="738"/>
      <c r="AV22" s="738"/>
      <c r="AW22" s="738"/>
      <c r="AX22" s="738"/>
      <c r="AY22" s="738"/>
      <c r="AZ22" s="738"/>
      <c r="BA22" s="738"/>
      <c r="BB22" s="738"/>
      <c r="BC22" s="738"/>
      <c r="BD22" s="738"/>
      <c r="BE22" s="738"/>
      <c r="BF22" s="733"/>
      <c r="BG22" s="636" t="s">
        <v>66</v>
      </c>
      <c r="BH22" s="637"/>
      <c r="BI22" s="637"/>
      <c r="BJ22" s="637"/>
      <c r="BK22" s="637"/>
      <c r="BL22" s="637"/>
      <c r="BM22" s="637"/>
      <c r="BN22" s="638"/>
      <c r="BO22" s="676" t="s">
        <v>66</v>
      </c>
      <c r="BP22" s="676"/>
      <c r="BQ22" s="676"/>
      <c r="BR22" s="676"/>
      <c r="BS22" s="642" t="s">
        <v>66</v>
      </c>
      <c r="BT22" s="637"/>
      <c r="BU22" s="637"/>
      <c r="BV22" s="637"/>
      <c r="BW22" s="637"/>
      <c r="BX22" s="637"/>
      <c r="BY22" s="637"/>
      <c r="BZ22" s="637"/>
      <c r="CA22" s="637"/>
      <c r="CB22" s="683"/>
      <c r="CD22" s="740" t="s">
        <v>214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215</v>
      </c>
      <c r="C23" s="634"/>
      <c r="D23" s="634"/>
      <c r="E23" s="634"/>
      <c r="F23" s="634"/>
      <c r="G23" s="634"/>
      <c r="H23" s="634"/>
      <c r="I23" s="634"/>
      <c r="J23" s="634"/>
      <c r="K23" s="634"/>
      <c r="L23" s="634"/>
      <c r="M23" s="634"/>
      <c r="N23" s="634"/>
      <c r="O23" s="634"/>
      <c r="P23" s="634"/>
      <c r="Q23" s="635"/>
      <c r="R23" s="636">
        <v>2523896</v>
      </c>
      <c r="S23" s="637"/>
      <c r="T23" s="637"/>
      <c r="U23" s="637"/>
      <c r="V23" s="637"/>
      <c r="W23" s="637"/>
      <c r="X23" s="637"/>
      <c r="Y23" s="638"/>
      <c r="Z23" s="676">
        <v>41.6</v>
      </c>
      <c r="AA23" s="676"/>
      <c r="AB23" s="676"/>
      <c r="AC23" s="676"/>
      <c r="AD23" s="677">
        <v>2523896</v>
      </c>
      <c r="AE23" s="677"/>
      <c r="AF23" s="677"/>
      <c r="AG23" s="677"/>
      <c r="AH23" s="677"/>
      <c r="AI23" s="677"/>
      <c r="AJ23" s="677"/>
      <c r="AK23" s="677"/>
      <c r="AL23" s="639">
        <v>73.599999999999994</v>
      </c>
      <c r="AM23" s="640"/>
      <c r="AN23" s="640"/>
      <c r="AO23" s="678"/>
      <c r="AP23" s="731" t="s">
        <v>216</v>
      </c>
      <c r="AQ23" s="738"/>
      <c r="AR23" s="738"/>
      <c r="AS23" s="738"/>
      <c r="AT23" s="738"/>
      <c r="AU23" s="738"/>
      <c r="AV23" s="738"/>
      <c r="AW23" s="738"/>
      <c r="AX23" s="738"/>
      <c r="AY23" s="738"/>
      <c r="AZ23" s="738"/>
      <c r="BA23" s="738"/>
      <c r="BB23" s="738"/>
      <c r="BC23" s="738"/>
      <c r="BD23" s="738"/>
      <c r="BE23" s="738"/>
      <c r="BF23" s="733"/>
      <c r="BG23" s="636">
        <v>14300</v>
      </c>
      <c r="BH23" s="637"/>
      <c r="BI23" s="637"/>
      <c r="BJ23" s="637"/>
      <c r="BK23" s="637"/>
      <c r="BL23" s="637"/>
      <c r="BM23" s="637"/>
      <c r="BN23" s="638"/>
      <c r="BO23" s="676">
        <v>2.1</v>
      </c>
      <c r="BP23" s="676"/>
      <c r="BQ23" s="676"/>
      <c r="BR23" s="676"/>
      <c r="BS23" s="642" t="s">
        <v>66</v>
      </c>
      <c r="BT23" s="637"/>
      <c r="BU23" s="637"/>
      <c r="BV23" s="637"/>
      <c r="BW23" s="637"/>
      <c r="BX23" s="637"/>
      <c r="BY23" s="637"/>
      <c r="BZ23" s="637"/>
      <c r="CA23" s="637"/>
      <c r="CB23" s="683"/>
      <c r="CD23" s="740" t="s">
        <v>156</v>
      </c>
      <c r="CE23" s="741"/>
      <c r="CF23" s="741"/>
      <c r="CG23" s="741"/>
      <c r="CH23" s="741"/>
      <c r="CI23" s="741"/>
      <c r="CJ23" s="741"/>
      <c r="CK23" s="741"/>
      <c r="CL23" s="741"/>
      <c r="CM23" s="741"/>
      <c r="CN23" s="741"/>
      <c r="CO23" s="741"/>
      <c r="CP23" s="741"/>
      <c r="CQ23" s="742"/>
      <c r="CR23" s="740" t="s">
        <v>217</v>
      </c>
      <c r="CS23" s="741"/>
      <c r="CT23" s="741"/>
      <c r="CU23" s="741"/>
      <c r="CV23" s="741"/>
      <c r="CW23" s="741"/>
      <c r="CX23" s="741"/>
      <c r="CY23" s="742"/>
      <c r="CZ23" s="740" t="s">
        <v>218</v>
      </c>
      <c r="DA23" s="741"/>
      <c r="DB23" s="741"/>
      <c r="DC23" s="742"/>
      <c r="DD23" s="740" t="s">
        <v>219</v>
      </c>
      <c r="DE23" s="741"/>
      <c r="DF23" s="741"/>
      <c r="DG23" s="741"/>
      <c r="DH23" s="741"/>
      <c r="DI23" s="741"/>
      <c r="DJ23" s="741"/>
      <c r="DK23" s="742"/>
      <c r="DL23" s="743" t="s">
        <v>220</v>
      </c>
      <c r="DM23" s="744"/>
      <c r="DN23" s="744"/>
      <c r="DO23" s="744"/>
      <c r="DP23" s="744"/>
      <c r="DQ23" s="744"/>
      <c r="DR23" s="744"/>
      <c r="DS23" s="744"/>
      <c r="DT23" s="744"/>
      <c r="DU23" s="744"/>
      <c r="DV23" s="745"/>
      <c r="DW23" s="740" t="s">
        <v>221</v>
      </c>
      <c r="DX23" s="741"/>
      <c r="DY23" s="741"/>
      <c r="DZ23" s="741"/>
      <c r="EA23" s="741"/>
      <c r="EB23" s="741"/>
      <c r="EC23" s="742"/>
    </row>
    <row r="24" spans="2:133" ht="11.25" customHeight="1" x14ac:dyDescent="0.15">
      <c r="B24" s="633" t="s">
        <v>222</v>
      </c>
      <c r="C24" s="634"/>
      <c r="D24" s="634"/>
      <c r="E24" s="634"/>
      <c r="F24" s="634"/>
      <c r="G24" s="634"/>
      <c r="H24" s="634"/>
      <c r="I24" s="634"/>
      <c r="J24" s="634"/>
      <c r="K24" s="634"/>
      <c r="L24" s="634"/>
      <c r="M24" s="634"/>
      <c r="N24" s="634"/>
      <c r="O24" s="634"/>
      <c r="P24" s="634"/>
      <c r="Q24" s="635"/>
      <c r="R24" s="636">
        <v>393191</v>
      </c>
      <c r="S24" s="637"/>
      <c r="T24" s="637"/>
      <c r="U24" s="637"/>
      <c r="V24" s="637"/>
      <c r="W24" s="637"/>
      <c r="X24" s="637"/>
      <c r="Y24" s="638"/>
      <c r="Z24" s="676">
        <v>6.5</v>
      </c>
      <c r="AA24" s="676"/>
      <c r="AB24" s="676"/>
      <c r="AC24" s="676"/>
      <c r="AD24" s="677" t="s">
        <v>66</v>
      </c>
      <c r="AE24" s="677"/>
      <c r="AF24" s="677"/>
      <c r="AG24" s="677"/>
      <c r="AH24" s="677"/>
      <c r="AI24" s="677"/>
      <c r="AJ24" s="677"/>
      <c r="AK24" s="677"/>
      <c r="AL24" s="639" t="s">
        <v>66</v>
      </c>
      <c r="AM24" s="640"/>
      <c r="AN24" s="640"/>
      <c r="AO24" s="678"/>
      <c r="AP24" s="731" t="s">
        <v>223</v>
      </c>
      <c r="AQ24" s="738"/>
      <c r="AR24" s="738"/>
      <c r="AS24" s="738"/>
      <c r="AT24" s="738"/>
      <c r="AU24" s="738"/>
      <c r="AV24" s="738"/>
      <c r="AW24" s="738"/>
      <c r="AX24" s="738"/>
      <c r="AY24" s="738"/>
      <c r="AZ24" s="738"/>
      <c r="BA24" s="738"/>
      <c r="BB24" s="738"/>
      <c r="BC24" s="738"/>
      <c r="BD24" s="738"/>
      <c r="BE24" s="738"/>
      <c r="BF24" s="733"/>
      <c r="BG24" s="636" t="s">
        <v>66</v>
      </c>
      <c r="BH24" s="637"/>
      <c r="BI24" s="637"/>
      <c r="BJ24" s="637"/>
      <c r="BK24" s="637"/>
      <c r="BL24" s="637"/>
      <c r="BM24" s="637"/>
      <c r="BN24" s="638"/>
      <c r="BO24" s="676" t="s">
        <v>66</v>
      </c>
      <c r="BP24" s="676"/>
      <c r="BQ24" s="676"/>
      <c r="BR24" s="676"/>
      <c r="BS24" s="642" t="s">
        <v>66</v>
      </c>
      <c r="BT24" s="637"/>
      <c r="BU24" s="637"/>
      <c r="BV24" s="637"/>
      <c r="BW24" s="637"/>
      <c r="BX24" s="637"/>
      <c r="BY24" s="637"/>
      <c r="BZ24" s="637"/>
      <c r="CA24" s="637"/>
      <c r="CB24" s="683"/>
      <c r="CD24" s="694" t="s">
        <v>224</v>
      </c>
      <c r="CE24" s="695"/>
      <c r="CF24" s="695"/>
      <c r="CG24" s="695"/>
      <c r="CH24" s="695"/>
      <c r="CI24" s="695"/>
      <c r="CJ24" s="695"/>
      <c r="CK24" s="695"/>
      <c r="CL24" s="695"/>
      <c r="CM24" s="695"/>
      <c r="CN24" s="695"/>
      <c r="CO24" s="695"/>
      <c r="CP24" s="695"/>
      <c r="CQ24" s="696"/>
      <c r="CR24" s="691">
        <v>2404563</v>
      </c>
      <c r="CS24" s="692"/>
      <c r="CT24" s="692"/>
      <c r="CU24" s="692"/>
      <c r="CV24" s="692"/>
      <c r="CW24" s="692"/>
      <c r="CX24" s="692"/>
      <c r="CY24" s="735"/>
      <c r="CZ24" s="736">
        <v>41.7</v>
      </c>
      <c r="DA24" s="711"/>
      <c r="DB24" s="711"/>
      <c r="DC24" s="739"/>
      <c r="DD24" s="734">
        <v>1911602</v>
      </c>
      <c r="DE24" s="692"/>
      <c r="DF24" s="692"/>
      <c r="DG24" s="692"/>
      <c r="DH24" s="692"/>
      <c r="DI24" s="692"/>
      <c r="DJ24" s="692"/>
      <c r="DK24" s="735"/>
      <c r="DL24" s="734">
        <v>1410954</v>
      </c>
      <c r="DM24" s="692"/>
      <c r="DN24" s="692"/>
      <c r="DO24" s="692"/>
      <c r="DP24" s="692"/>
      <c r="DQ24" s="692"/>
      <c r="DR24" s="692"/>
      <c r="DS24" s="692"/>
      <c r="DT24" s="692"/>
      <c r="DU24" s="692"/>
      <c r="DV24" s="735"/>
      <c r="DW24" s="736">
        <v>39.9</v>
      </c>
      <c r="DX24" s="711"/>
      <c r="DY24" s="711"/>
      <c r="DZ24" s="711"/>
      <c r="EA24" s="711"/>
      <c r="EB24" s="711"/>
      <c r="EC24" s="737"/>
    </row>
    <row r="25" spans="2:133" ht="11.25" customHeight="1" x14ac:dyDescent="0.15">
      <c r="B25" s="633" t="s">
        <v>225</v>
      </c>
      <c r="C25" s="634"/>
      <c r="D25" s="634"/>
      <c r="E25" s="634"/>
      <c r="F25" s="634"/>
      <c r="G25" s="634"/>
      <c r="H25" s="634"/>
      <c r="I25" s="634"/>
      <c r="J25" s="634"/>
      <c r="K25" s="634"/>
      <c r="L25" s="634"/>
      <c r="M25" s="634"/>
      <c r="N25" s="634"/>
      <c r="O25" s="634"/>
      <c r="P25" s="634"/>
      <c r="Q25" s="635"/>
      <c r="R25" s="636">
        <v>1698</v>
      </c>
      <c r="S25" s="637"/>
      <c r="T25" s="637"/>
      <c r="U25" s="637"/>
      <c r="V25" s="637"/>
      <c r="W25" s="637"/>
      <c r="X25" s="637"/>
      <c r="Y25" s="638"/>
      <c r="Z25" s="676">
        <v>0</v>
      </c>
      <c r="AA25" s="676"/>
      <c r="AB25" s="676"/>
      <c r="AC25" s="676"/>
      <c r="AD25" s="677" t="s">
        <v>66</v>
      </c>
      <c r="AE25" s="677"/>
      <c r="AF25" s="677"/>
      <c r="AG25" s="677"/>
      <c r="AH25" s="677"/>
      <c r="AI25" s="677"/>
      <c r="AJ25" s="677"/>
      <c r="AK25" s="677"/>
      <c r="AL25" s="639" t="s">
        <v>66</v>
      </c>
      <c r="AM25" s="640"/>
      <c r="AN25" s="640"/>
      <c r="AO25" s="678"/>
      <c r="AP25" s="731" t="s">
        <v>226</v>
      </c>
      <c r="AQ25" s="738"/>
      <c r="AR25" s="738"/>
      <c r="AS25" s="738"/>
      <c r="AT25" s="738"/>
      <c r="AU25" s="738"/>
      <c r="AV25" s="738"/>
      <c r="AW25" s="738"/>
      <c r="AX25" s="738"/>
      <c r="AY25" s="738"/>
      <c r="AZ25" s="738"/>
      <c r="BA25" s="738"/>
      <c r="BB25" s="738"/>
      <c r="BC25" s="738"/>
      <c r="BD25" s="738"/>
      <c r="BE25" s="738"/>
      <c r="BF25" s="733"/>
      <c r="BG25" s="636" t="s">
        <v>66</v>
      </c>
      <c r="BH25" s="637"/>
      <c r="BI25" s="637"/>
      <c r="BJ25" s="637"/>
      <c r="BK25" s="637"/>
      <c r="BL25" s="637"/>
      <c r="BM25" s="637"/>
      <c r="BN25" s="638"/>
      <c r="BO25" s="676" t="s">
        <v>66</v>
      </c>
      <c r="BP25" s="676"/>
      <c r="BQ25" s="676"/>
      <c r="BR25" s="676"/>
      <c r="BS25" s="642" t="s">
        <v>66</v>
      </c>
      <c r="BT25" s="637"/>
      <c r="BU25" s="637"/>
      <c r="BV25" s="637"/>
      <c r="BW25" s="637"/>
      <c r="BX25" s="637"/>
      <c r="BY25" s="637"/>
      <c r="BZ25" s="637"/>
      <c r="CA25" s="637"/>
      <c r="CB25" s="683"/>
      <c r="CD25" s="672" t="s">
        <v>227</v>
      </c>
      <c r="CE25" s="673"/>
      <c r="CF25" s="673"/>
      <c r="CG25" s="673"/>
      <c r="CH25" s="673"/>
      <c r="CI25" s="673"/>
      <c r="CJ25" s="673"/>
      <c r="CK25" s="673"/>
      <c r="CL25" s="673"/>
      <c r="CM25" s="673"/>
      <c r="CN25" s="673"/>
      <c r="CO25" s="673"/>
      <c r="CP25" s="673"/>
      <c r="CQ25" s="674"/>
      <c r="CR25" s="636">
        <v>622969</v>
      </c>
      <c r="CS25" s="649"/>
      <c r="CT25" s="649"/>
      <c r="CU25" s="649"/>
      <c r="CV25" s="649"/>
      <c r="CW25" s="649"/>
      <c r="CX25" s="649"/>
      <c r="CY25" s="650"/>
      <c r="CZ25" s="639">
        <v>10.8</v>
      </c>
      <c r="DA25" s="651"/>
      <c r="DB25" s="651"/>
      <c r="DC25" s="652"/>
      <c r="DD25" s="642">
        <v>607497</v>
      </c>
      <c r="DE25" s="649"/>
      <c r="DF25" s="649"/>
      <c r="DG25" s="649"/>
      <c r="DH25" s="649"/>
      <c r="DI25" s="649"/>
      <c r="DJ25" s="649"/>
      <c r="DK25" s="650"/>
      <c r="DL25" s="642">
        <v>606849</v>
      </c>
      <c r="DM25" s="649"/>
      <c r="DN25" s="649"/>
      <c r="DO25" s="649"/>
      <c r="DP25" s="649"/>
      <c r="DQ25" s="649"/>
      <c r="DR25" s="649"/>
      <c r="DS25" s="649"/>
      <c r="DT25" s="649"/>
      <c r="DU25" s="649"/>
      <c r="DV25" s="650"/>
      <c r="DW25" s="639">
        <v>17.2</v>
      </c>
      <c r="DX25" s="651"/>
      <c r="DY25" s="651"/>
      <c r="DZ25" s="651"/>
      <c r="EA25" s="651"/>
      <c r="EB25" s="651"/>
      <c r="EC25" s="675"/>
    </row>
    <row r="26" spans="2:133" ht="11.25" customHeight="1" x14ac:dyDescent="0.15">
      <c r="B26" s="633" t="s">
        <v>228</v>
      </c>
      <c r="C26" s="634"/>
      <c r="D26" s="634"/>
      <c r="E26" s="634"/>
      <c r="F26" s="634"/>
      <c r="G26" s="634"/>
      <c r="H26" s="634"/>
      <c r="I26" s="634"/>
      <c r="J26" s="634"/>
      <c r="K26" s="634"/>
      <c r="L26" s="634"/>
      <c r="M26" s="634"/>
      <c r="N26" s="634"/>
      <c r="O26" s="634"/>
      <c r="P26" s="634"/>
      <c r="Q26" s="635"/>
      <c r="R26" s="636">
        <v>3835663</v>
      </c>
      <c r="S26" s="637"/>
      <c r="T26" s="637"/>
      <c r="U26" s="637"/>
      <c r="V26" s="637"/>
      <c r="W26" s="637"/>
      <c r="X26" s="637"/>
      <c r="Y26" s="638"/>
      <c r="Z26" s="676">
        <v>63.3</v>
      </c>
      <c r="AA26" s="676"/>
      <c r="AB26" s="676"/>
      <c r="AC26" s="676"/>
      <c r="AD26" s="677">
        <v>3426474</v>
      </c>
      <c r="AE26" s="677"/>
      <c r="AF26" s="677"/>
      <c r="AG26" s="677"/>
      <c r="AH26" s="677"/>
      <c r="AI26" s="677"/>
      <c r="AJ26" s="677"/>
      <c r="AK26" s="677"/>
      <c r="AL26" s="639">
        <v>99.9</v>
      </c>
      <c r="AM26" s="640"/>
      <c r="AN26" s="640"/>
      <c r="AO26" s="678"/>
      <c r="AP26" s="731" t="s">
        <v>229</v>
      </c>
      <c r="AQ26" s="732"/>
      <c r="AR26" s="732"/>
      <c r="AS26" s="732"/>
      <c r="AT26" s="732"/>
      <c r="AU26" s="732"/>
      <c r="AV26" s="732"/>
      <c r="AW26" s="732"/>
      <c r="AX26" s="732"/>
      <c r="AY26" s="732"/>
      <c r="AZ26" s="732"/>
      <c r="BA26" s="732"/>
      <c r="BB26" s="732"/>
      <c r="BC26" s="732"/>
      <c r="BD26" s="732"/>
      <c r="BE26" s="732"/>
      <c r="BF26" s="733"/>
      <c r="BG26" s="636" t="s">
        <v>66</v>
      </c>
      <c r="BH26" s="637"/>
      <c r="BI26" s="637"/>
      <c r="BJ26" s="637"/>
      <c r="BK26" s="637"/>
      <c r="BL26" s="637"/>
      <c r="BM26" s="637"/>
      <c r="BN26" s="638"/>
      <c r="BO26" s="676" t="s">
        <v>66</v>
      </c>
      <c r="BP26" s="676"/>
      <c r="BQ26" s="676"/>
      <c r="BR26" s="676"/>
      <c r="BS26" s="642" t="s">
        <v>66</v>
      </c>
      <c r="BT26" s="637"/>
      <c r="BU26" s="637"/>
      <c r="BV26" s="637"/>
      <c r="BW26" s="637"/>
      <c r="BX26" s="637"/>
      <c r="BY26" s="637"/>
      <c r="BZ26" s="637"/>
      <c r="CA26" s="637"/>
      <c r="CB26" s="683"/>
      <c r="CD26" s="672" t="s">
        <v>230</v>
      </c>
      <c r="CE26" s="673"/>
      <c r="CF26" s="673"/>
      <c r="CG26" s="673"/>
      <c r="CH26" s="673"/>
      <c r="CI26" s="673"/>
      <c r="CJ26" s="673"/>
      <c r="CK26" s="673"/>
      <c r="CL26" s="673"/>
      <c r="CM26" s="673"/>
      <c r="CN26" s="673"/>
      <c r="CO26" s="673"/>
      <c r="CP26" s="673"/>
      <c r="CQ26" s="674"/>
      <c r="CR26" s="636">
        <v>387528</v>
      </c>
      <c r="CS26" s="637"/>
      <c r="CT26" s="637"/>
      <c r="CU26" s="637"/>
      <c r="CV26" s="637"/>
      <c r="CW26" s="637"/>
      <c r="CX26" s="637"/>
      <c r="CY26" s="638"/>
      <c r="CZ26" s="639">
        <v>6.7</v>
      </c>
      <c r="DA26" s="651"/>
      <c r="DB26" s="651"/>
      <c r="DC26" s="652"/>
      <c r="DD26" s="642">
        <v>377414</v>
      </c>
      <c r="DE26" s="637"/>
      <c r="DF26" s="637"/>
      <c r="DG26" s="637"/>
      <c r="DH26" s="637"/>
      <c r="DI26" s="637"/>
      <c r="DJ26" s="637"/>
      <c r="DK26" s="638"/>
      <c r="DL26" s="642" t="s">
        <v>66</v>
      </c>
      <c r="DM26" s="637"/>
      <c r="DN26" s="637"/>
      <c r="DO26" s="637"/>
      <c r="DP26" s="637"/>
      <c r="DQ26" s="637"/>
      <c r="DR26" s="637"/>
      <c r="DS26" s="637"/>
      <c r="DT26" s="637"/>
      <c r="DU26" s="637"/>
      <c r="DV26" s="638"/>
      <c r="DW26" s="639" t="s">
        <v>66</v>
      </c>
      <c r="DX26" s="651"/>
      <c r="DY26" s="651"/>
      <c r="DZ26" s="651"/>
      <c r="EA26" s="651"/>
      <c r="EB26" s="651"/>
      <c r="EC26" s="675"/>
    </row>
    <row r="27" spans="2:133" ht="11.25" customHeight="1" x14ac:dyDescent="0.15">
      <c r="B27" s="633" t="s">
        <v>231</v>
      </c>
      <c r="C27" s="634"/>
      <c r="D27" s="634"/>
      <c r="E27" s="634"/>
      <c r="F27" s="634"/>
      <c r="G27" s="634"/>
      <c r="H27" s="634"/>
      <c r="I27" s="634"/>
      <c r="J27" s="634"/>
      <c r="K27" s="634"/>
      <c r="L27" s="634"/>
      <c r="M27" s="634"/>
      <c r="N27" s="634"/>
      <c r="O27" s="634"/>
      <c r="P27" s="634"/>
      <c r="Q27" s="635"/>
      <c r="R27" s="636">
        <v>893</v>
      </c>
      <c r="S27" s="637"/>
      <c r="T27" s="637"/>
      <c r="U27" s="637"/>
      <c r="V27" s="637"/>
      <c r="W27" s="637"/>
      <c r="X27" s="637"/>
      <c r="Y27" s="638"/>
      <c r="Z27" s="676">
        <v>0</v>
      </c>
      <c r="AA27" s="676"/>
      <c r="AB27" s="676"/>
      <c r="AC27" s="676"/>
      <c r="AD27" s="677">
        <v>893</v>
      </c>
      <c r="AE27" s="677"/>
      <c r="AF27" s="677"/>
      <c r="AG27" s="677"/>
      <c r="AH27" s="677"/>
      <c r="AI27" s="677"/>
      <c r="AJ27" s="677"/>
      <c r="AK27" s="677"/>
      <c r="AL27" s="639">
        <v>0</v>
      </c>
      <c r="AM27" s="640"/>
      <c r="AN27" s="640"/>
      <c r="AO27" s="678"/>
      <c r="AP27" s="633" t="s">
        <v>232</v>
      </c>
      <c r="AQ27" s="634"/>
      <c r="AR27" s="634"/>
      <c r="AS27" s="634"/>
      <c r="AT27" s="634"/>
      <c r="AU27" s="634"/>
      <c r="AV27" s="634"/>
      <c r="AW27" s="634"/>
      <c r="AX27" s="634"/>
      <c r="AY27" s="634"/>
      <c r="AZ27" s="634"/>
      <c r="BA27" s="634"/>
      <c r="BB27" s="634"/>
      <c r="BC27" s="634"/>
      <c r="BD27" s="634"/>
      <c r="BE27" s="634"/>
      <c r="BF27" s="635"/>
      <c r="BG27" s="636">
        <v>674332</v>
      </c>
      <c r="BH27" s="637"/>
      <c r="BI27" s="637"/>
      <c r="BJ27" s="637"/>
      <c r="BK27" s="637"/>
      <c r="BL27" s="637"/>
      <c r="BM27" s="637"/>
      <c r="BN27" s="638"/>
      <c r="BO27" s="676">
        <v>100</v>
      </c>
      <c r="BP27" s="676"/>
      <c r="BQ27" s="676"/>
      <c r="BR27" s="676"/>
      <c r="BS27" s="642" t="s">
        <v>66</v>
      </c>
      <c r="BT27" s="637"/>
      <c r="BU27" s="637"/>
      <c r="BV27" s="637"/>
      <c r="BW27" s="637"/>
      <c r="BX27" s="637"/>
      <c r="BY27" s="637"/>
      <c r="BZ27" s="637"/>
      <c r="CA27" s="637"/>
      <c r="CB27" s="683"/>
      <c r="CD27" s="672" t="s">
        <v>233</v>
      </c>
      <c r="CE27" s="673"/>
      <c r="CF27" s="673"/>
      <c r="CG27" s="673"/>
      <c r="CH27" s="673"/>
      <c r="CI27" s="673"/>
      <c r="CJ27" s="673"/>
      <c r="CK27" s="673"/>
      <c r="CL27" s="673"/>
      <c r="CM27" s="673"/>
      <c r="CN27" s="673"/>
      <c r="CO27" s="673"/>
      <c r="CP27" s="673"/>
      <c r="CQ27" s="674"/>
      <c r="CR27" s="636">
        <v>668444</v>
      </c>
      <c r="CS27" s="649"/>
      <c r="CT27" s="649"/>
      <c r="CU27" s="649"/>
      <c r="CV27" s="649"/>
      <c r="CW27" s="649"/>
      <c r="CX27" s="649"/>
      <c r="CY27" s="650"/>
      <c r="CZ27" s="639">
        <v>11.6</v>
      </c>
      <c r="DA27" s="651"/>
      <c r="DB27" s="651"/>
      <c r="DC27" s="652"/>
      <c r="DD27" s="642">
        <v>190955</v>
      </c>
      <c r="DE27" s="649"/>
      <c r="DF27" s="649"/>
      <c r="DG27" s="649"/>
      <c r="DH27" s="649"/>
      <c r="DI27" s="649"/>
      <c r="DJ27" s="649"/>
      <c r="DK27" s="650"/>
      <c r="DL27" s="642">
        <v>190955</v>
      </c>
      <c r="DM27" s="649"/>
      <c r="DN27" s="649"/>
      <c r="DO27" s="649"/>
      <c r="DP27" s="649"/>
      <c r="DQ27" s="649"/>
      <c r="DR27" s="649"/>
      <c r="DS27" s="649"/>
      <c r="DT27" s="649"/>
      <c r="DU27" s="649"/>
      <c r="DV27" s="650"/>
      <c r="DW27" s="639">
        <v>5.4</v>
      </c>
      <c r="DX27" s="651"/>
      <c r="DY27" s="651"/>
      <c r="DZ27" s="651"/>
      <c r="EA27" s="651"/>
      <c r="EB27" s="651"/>
      <c r="EC27" s="675"/>
    </row>
    <row r="28" spans="2:133" ht="11.25" customHeight="1" x14ac:dyDescent="0.15">
      <c r="B28" s="633" t="s">
        <v>234</v>
      </c>
      <c r="C28" s="634"/>
      <c r="D28" s="634"/>
      <c r="E28" s="634"/>
      <c r="F28" s="634"/>
      <c r="G28" s="634"/>
      <c r="H28" s="634"/>
      <c r="I28" s="634"/>
      <c r="J28" s="634"/>
      <c r="K28" s="634"/>
      <c r="L28" s="634"/>
      <c r="M28" s="634"/>
      <c r="N28" s="634"/>
      <c r="O28" s="634"/>
      <c r="P28" s="634"/>
      <c r="Q28" s="635"/>
      <c r="R28" s="636">
        <v>21551</v>
      </c>
      <c r="S28" s="637"/>
      <c r="T28" s="637"/>
      <c r="U28" s="637"/>
      <c r="V28" s="637"/>
      <c r="W28" s="637"/>
      <c r="X28" s="637"/>
      <c r="Y28" s="638"/>
      <c r="Z28" s="676">
        <v>0.4</v>
      </c>
      <c r="AA28" s="676"/>
      <c r="AB28" s="676"/>
      <c r="AC28" s="676"/>
      <c r="AD28" s="677" t="s">
        <v>66</v>
      </c>
      <c r="AE28" s="677"/>
      <c r="AF28" s="677"/>
      <c r="AG28" s="677"/>
      <c r="AH28" s="677"/>
      <c r="AI28" s="677"/>
      <c r="AJ28" s="677"/>
      <c r="AK28" s="677"/>
      <c r="AL28" s="639" t="s">
        <v>66</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235</v>
      </c>
      <c r="CE28" s="673"/>
      <c r="CF28" s="673"/>
      <c r="CG28" s="673"/>
      <c r="CH28" s="673"/>
      <c r="CI28" s="673"/>
      <c r="CJ28" s="673"/>
      <c r="CK28" s="673"/>
      <c r="CL28" s="673"/>
      <c r="CM28" s="673"/>
      <c r="CN28" s="673"/>
      <c r="CO28" s="673"/>
      <c r="CP28" s="673"/>
      <c r="CQ28" s="674"/>
      <c r="CR28" s="636">
        <v>1113150</v>
      </c>
      <c r="CS28" s="637"/>
      <c r="CT28" s="637"/>
      <c r="CU28" s="637"/>
      <c r="CV28" s="637"/>
      <c r="CW28" s="637"/>
      <c r="CX28" s="637"/>
      <c r="CY28" s="638"/>
      <c r="CZ28" s="639">
        <v>19.3</v>
      </c>
      <c r="DA28" s="651"/>
      <c r="DB28" s="651"/>
      <c r="DC28" s="652"/>
      <c r="DD28" s="642">
        <v>1113150</v>
      </c>
      <c r="DE28" s="637"/>
      <c r="DF28" s="637"/>
      <c r="DG28" s="637"/>
      <c r="DH28" s="637"/>
      <c r="DI28" s="637"/>
      <c r="DJ28" s="637"/>
      <c r="DK28" s="638"/>
      <c r="DL28" s="642">
        <v>613150</v>
      </c>
      <c r="DM28" s="637"/>
      <c r="DN28" s="637"/>
      <c r="DO28" s="637"/>
      <c r="DP28" s="637"/>
      <c r="DQ28" s="637"/>
      <c r="DR28" s="637"/>
      <c r="DS28" s="637"/>
      <c r="DT28" s="637"/>
      <c r="DU28" s="637"/>
      <c r="DV28" s="638"/>
      <c r="DW28" s="639">
        <v>17.3</v>
      </c>
      <c r="DX28" s="651"/>
      <c r="DY28" s="651"/>
      <c r="DZ28" s="651"/>
      <c r="EA28" s="651"/>
      <c r="EB28" s="651"/>
      <c r="EC28" s="675"/>
    </row>
    <row r="29" spans="2:133" ht="11.25" customHeight="1" x14ac:dyDescent="0.15">
      <c r="B29" s="633" t="s">
        <v>236</v>
      </c>
      <c r="C29" s="634"/>
      <c r="D29" s="634"/>
      <c r="E29" s="634"/>
      <c r="F29" s="634"/>
      <c r="G29" s="634"/>
      <c r="H29" s="634"/>
      <c r="I29" s="634"/>
      <c r="J29" s="634"/>
      <c r="K29" s="634"/>
      <c r="L29" s="634"/>
      <c r="M29" s="634"/>
      <c r="N29" s="634"/>
      <c r="O29" s="634"/>
      <c r="P29" s="634"/>
      <c r="Q29" s="635"/>
      <c r="R29" s="636">
        <v>5117</v>
      </c>
      <c r="S29" s="637"/>
      <c r="T29" s="637"/>
      <c r="U29" s="637"/>
      <c r="V29" s="637"/>
      <c r="W29" s="637"/>
      <c r="X29" s="637"/>
      <c r="Y29" s="638"/>
      <c r="Z29" s="676">
        <v>0.1</v>
      </c>
      <c r="AA29" s="676"/>
      <c r="AB29" s="676"/>
      <c r="AC29" s="676"/>
      <c r="AD29" s="677">
        <v>1859</v>
      </c>
      <c r="AE29" s="677"/>
      <c r="AF29" s="677"/>
      <c r="AG29" s="677"/>
      <c r="AH29" s="677"/>
      <c r="AI29" s="677"/>
      <c r="AJ29" s="677"/>
      <c r="AK29" s="677"/>
      <c r="AL29" s="639">
        <v>0.1</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237</v>
      </c>
      <c r="CE29" s="726"/>
      <c r="CF29" s="672" t="s">
        <v>238</v>
      </c>
      <c r="CG29" s="673"/>
      <c r="CH29" s="673"/>
      <c r="CI29" s="673"/>
      <c r="CJ29" s="673"/>
      <c r="CK29" s="673"/>
      <c r="CL29" s="673"/>
      <c r="CM29" s="673"/>
      <c r="CN29" s="673"/>
      <c r="CO29" s="673"/>
      <c r="CP29" s="673"/>
      <c r="CQ29" s="674"/>
      <c r="CR29" s="636">
        <v>1113135</v>
      </c>
      <c r="CS29" s="649"/>
      <c r="CT29" s="649"/>
      <c r="CU29" s="649"/>
      <c r="CV29" s="649"/>
      <c r="CW29" s="649"/>
      <c r="CX29" s="649"/>
      <c r="CY29" s="650"/>
      <c r="CZ29" s="639">
        <v>19.3</v>
      </c>
      <c r="DA29" s="651"/>
      <c r="DB29" s="651"/>
      <c r="DC29" s="652"/>
      <c r="DD29" s="642">
        <v>1113135</v>
      </c>
      <c r="DE29" s="649"/>
      <c r="DF29" s="649"/>
      <c r="DG29" s="649"/>
      <c r="DH29" s="649"/>
      <c r="DI29" s="649"/>
      <c r="DJ29" s="649"/>
      <c r="DK29" s="650"/>
      <c r="DL29" s="642">
        <v>613135</v>
      </c>
      <c r="DM29" s="649"/>
      <c r="DN29" s="649"/>
      <c r="DO29" s="649"/>
      <c r="DP29" s="649"/>
      <c r="DQ29" s="649"/>
      <c r="DR29" s="649"/>
      <c r="DS29" s="649"/>
      <c r="DT29" s="649"/>
      <c r="DU29" s="649"/>
      <c r="DV29" s="650"/>
      <c r="DW29" s="639">
        <v>17.3</v>
      </c>
      <c r="DX29" s="651"/>
      <c r="DY29" s="651"/>
      <c r="DZ29" s="651"/>
      <c r="EA29" s="651"/>
      <c r="EB29" s="651"/>
      <c r="EC29" s="675"/>
    </row>
    <row r="30" spans="2:133" ht="11.25" customHeight="1" x14ac:dyDescent="0.15">
      <c r="B30" s="633" t="s">
        <v>239</v>
      </c>
      <c r="C30" s="634"/>
      <c r="D30" s="634"/>
      <c r="E30" s="634"/>
      <c r="F30" s="634"/>
      <c r="G30" s="634"/>
      <c r="H30" s="634"/>
      <c r="I30" s="634"/>
      <c r="J30" s="634"/>
      <c r="K30" s="634"/>
      <c r="L30" s="634"/>
      <c r="M30" s="634"/>
      <c r="N30" s="634"/>
      <c r="O30" s="634"/>
      <c r="P30" s="634"/>
      <c r="Q30" s="635"/>
      <c r="R30" s="636">
        <v>20625</v>
      </c>
      <c r="S30" s="637"/>
      <c r="T30" s="637"/>
      <c r="U30" s="637"/>
      <c r="V30" s="637"/>
      <c r="W30" s="637"/>
      <c r="X30" s="637"/>
      <c r="Y30" s="638"/>
      <c r="Z30" s="676">
        <v>0.3</v>
      </c>
      <c r="AA30" s="676"/>
      <c r="AB30" s="676"/>
      <c r="AC30" s="676"/>
      <c r="AD30" s="677" t="s">
        <v>66</v>
      </c>
      <c r="AE30" s="677"/>
      <c r="AF30" s="677"/>
      <c r="AG30" s="677"/>
      <c r="AH30" s="677"/>
      <c r="AI30" s="677"/>
      <c r="AJ30" s="677"/>
      <c r="AK30" s="677"/>
      <c r="AL30" s="639" t="s">
        <v>66</v>
      </c>
      <c r="AM30" s="640"/>
      <c r="AN30" s="640"/>
      <c r="AO30" s="678"/>
      <c r="AP30" s="697" t="s">
        <v>156</v>
      </c>
      <c r="AQ30" s="698"/>
      <c r="AR30" s="698"/>
      <c r="AS30" s="698"/>
      <c r="AT30" s="698"/>
      <c r="AU30" s="698"/>
      <c r="AV30" s="698"/>
      <c r="AW30" s="698"/>
      <c r="AX30" s="698"/>
      <c r="AY30" s="698"/>
      <c r="AZ30" s="698"/>
      <c r="BA30" s="698"/>
      <c r="BB30" s="698"/>
      <c r="BC30" s="698"/>
      <c r="BD30" s="698"/>
      <c r="BE30" s="698"/>
      <c r="BF30" s="699"/>
      <c r="BG30" s="697" t="s">
        <v>240</v>
      </c>
      <c r="BH30" s="722"/>
      <c r="BI30" s="722"/>
      <c r="BJ30" s="722"/>
      <c r="BK30" s="722"/>
      <c r="BL30" s="722"/>
      <c r="BM30" s="722"/>
      <c r="BN30" s="722"/>
      <c r="BO30" s="722"/>
      <c r="BP30" s="722"/>
      <c r="BQ30" s="723"/>
      <c r="BR30" s="697" t="s">
        <v>241</v>
      </c>
      <c r="BS30" s="722"/>
      <c r="BT30" s="722"/>
      <c r="BU30" s="722"/>
      <c r="BV30" s="722"/>
      <c r="BW30" s="722"/>
      <c r="BX30" s="722"/>
      <c r="BY30" s="722"/>
      <c r="BZ30" s="722"/>
      <c r="CA30" s="722"/>
      <c r="CB30" s="723"/>
      <c r="CD30" s="727"/>
      <c r="CE30" s="728"/>
      <c r="CF30" s="672" t="s">
        <v>242</v>
      </c>
      <c r="CG30" s="673"/>
      <c r="CH30" s="673"/>
      <c r="CI30" s="673"/>
      <c r="CJ30" s="673"/>
      <c r="CK30" s="673"/>
      <c r="CL30" s="673"/>
      <c r="CM30" s="673"/>
      <c r="CN30" s="673"/>
      <c r="CO30" s="673"/>
      <c r="CP30" s="673"/>
      <c r="CQ30" s="674"/>
      <c r="CR30" s="636">
        <v>1055365</v>
      </c>
      <c r="CS30" s="637"/>
      <c r="CT30" s="637"/>
      <c r="CU30" s="637"/>
      <c r="CV30" s="637"/>
      <c r="CW30" s="637"/>
      <c r="CX30" s="637"/>
      <c r="CY30" s="638"/>
      <c r="CZ30" s="639">
        <v>18.3</v>
      </c>
      <c r="DA30" s="651"/>
      <c r="DB30" s="651"/>
      <c r="DC30" s="652"/>
      <c r="DD30" s="642">
        <v>1055365</v>
      </c>
      <c r="DE30" s="637"/>
      <c r="DF30" s="637"/>
      <c r="DG30" s="637"/>
      <c r="DH30" s="637"/>
      <c r="DI30" s="637"/>
      <c r="DJ30" s="637"/>
      <c r="DK30" s="638"/>
      <c r="DL30" s="642">
        <v>555365</v>
      </c>
      <c r="DM30" s="637"/>
      <c r="DN30" s="637"/>
      <c r="DO30" s="637"/>
      <c r="DP30" s="637"/>
      <c r="DQ30" s="637"/>
      <c r="DR30" s="637"/>
      <c r="DS30" s="637"/>
      <c r="DT30" s="637"/>
      <c r="DU30" s="637"/>
      <c r="DV30" s="638"/>
      <c r="DW30" s="639">
        <v>15.7</v>
      </c>
      <c r="DX30" s="651"/>
      <c r="DY30" s="651"/>
      <c r="DZ30" s="651"/>
      <c r="EA30" s="651"/>
      <c r="EB30" s="651"/>
      <c r="EC30" s="675"/>
    </row>
    <row r="31" spans="2:133" ht="11.25" customHeight="1" x14ac:dyDescent="0.15">
      <c r="B31" s="633" t="s">
        <v>243</v>
      </c>
      <c r="C31" s="634"/>
      <c r="D31" s="634"/>
      <c r="E31" s="634"/>
      <c r="F31" s="634"/>
      <c r="G31" s="634"/>
      <c r="H31" s="634"/>
      <c r="I31" s="634"/>
      <c r="J31" s="634"/>
      <c r="K31" s="634"/>
      <c r="L31" s="634"/>
      <c r="M31" s="634"/>
      <c r="N31" s="634"/>
      <c r="O31" s="634"/>
      <c r="P31" s="634"/>
      <c r="Q31" s="635"/>
      <c r="R31" s="636">
        <v>514613</v>
      </c>
      <c r="S31" s="637"/>
      <c r="T31" s="637"/>
      <c r="U31" s="637"/>
      <c r="V31" s="637"/>
      <c r="W31" s="637"/>
      <c r="X31" s="637"/>
      <c r="Y31" s="638"/>
      <c r="Z31" s="676">
        <v>8.5</v>
      </c>
      <c r="AA31" s="676"/>
      <c r="AB31" s="676"/>
      <c r="AC31" s="676"/>
      <c r="AD31" s="677" t="s">
        <v>66</v>
      </c>
      <c r="AE31" s="677"/>
      <c r="AF31" s="677"/>
      <c r="AG31" s="677"/>
      <c r="AH31" s="677"/>
      <c r="AI31" s="677"/>
      <c r="AJ31" s="677"/>
      <c r="AK31" s="677"/>
      <c r="AL31" s="639" t="s">
        <v>66</v>
      </c>
      <c r="AM31" s="640"/>
      <c r="AN31" s="640"/>
      <c r="AO31" s="678"/>
      <c r="AP31" s="713" t="s">
        <v>244</v>
      </c>
      <c r="AQ31" s="714"/>
      <c r="AR31" s="714"/>
      <c r="AS31" s="714"/>
      <c r="AT31" s="719" t="s">
        <v>245</v>
      </c>
      <c r="AU31" s="86"/>
      <c r="AV31" s="86"/>
      <c r="AW31" s="86"/>
      <c r="AX31" s="706" t="s">
        <v>122</v>
      </c>
      <c r="AY31" s="707"/>
      <c r="AZ31" s="707"/>
      <c r="BA31" s="707"/>
      <c r="BB31" s="707"/>
      <c r="BC31" s="707"/>
      <c r="BD31" s="707"/>
      <c r="BE31" s="707"/>
      <c r="BF31" s="708"/>
      <c r="BG31" s="709">
        <v>95.3</v>
      </c>
      <c r="BH31" s="710"/>
      <c r="BI31" s="710"/>
      <c r="BJ31" s="710"/>
      <c r="BK31" s="710"/>
      <c r="BL31" s="710"/>
      <c r="BM31" s="711">
        <v>83.1</v>
      </c>
      <c r="BN31" s="710"/>
      <c r="BO31" s="710"/>
      <c r="BP31" s="710"/>
      <c r="BQ31" s="712"/>
      <c r="BR31" s="709">
        <v>94.9</v>
      </c>
      <c r="BS31" s="710"/>
      <c r="BT31" s="710"/>
      <c r="BU31" s="710"/>
      <c r="BV31" s="710"/>
      <c r="BW31" s="710"/>
      <c r="BX31" s="711">
        <v>81.599999999999994</v>
      </c>
      <c r="BY31" s="710"/>
      <c r="BZ31" s="710"/>
      <c r="CA31" s="710"/>
      <c r="CB31" s="712"/>
      <c r="CD31" s="727"/>
      <c r="CE31" s="728"/>
      <c r="CF31" s="672" t="s">
        <v>246</v>
      </c>
      <c r="CG31" s="673"/>
      <c r="CH31" s="673"/>
      <c r="CI31" s="673"/>
      <c r="CJ31" s="673"/>
      <c r="CK31" s="673"/>
      <c r="CL31" s="673"/>
      <c r="CM31" s="673"/>
      <c r="CN31" s="673"/>
      <c r="CO31" s="673"/>
      <c r="CP31" s="673"/>
      <c r="CQ31" s="674"/>
      <c r="CR31" s="636">
        <v>57770</v>
      </c>
      <c r="CS31" s="649"/>
      <c r="CT31" s="649"/>
      <c r="CU31" s="649"/>
      <c r="CV31" s="649"/>
      <c r="CW31" s="649"/>
      <c r="CX31" s="649"/>
      <c r="CY31" s="650"/>
      <c r="CZ31" s="639">
        <v>1</v>
      </c>
      <c r="DA31" s="651"/>
      <c r="DB31" s="651"/>
      <c r="DC31" s="652"/>
      <c r="DD31" s="642">
        <v>57770</v>
      </c>
      <c r="DE31" s="649"/>
      <c r="DF31" s="649"/>
      <c r="DG31" s="649"/>
      <c r="DH31" s="649"/>
      <c r="DI31" s="649"/>
      <c r="DJ31" s="649"/>
      <c r="DK31" s="650"/>
      <c r="DL31" s="642">
        <v>57770</v>
      </c>
      <c r="DM31" s="649"/>
      <c r="DN31" s="649"/>
      <c r="DO31" s="649"/>
      <c r="DP31" s="649"/>
      <c r="DQ31" s="649"/>
      <c r="DR31" s="649"/>
      <c r="DS31" s="649"/>
      <c r="DT31" s="649"/>
      <c r="DU31" s="649"/>
      <c r="DV31" s="650"/>
      <c r="DW31" s="639">
        <v>1.6</v>
      </c>
      <c r="DX31" s="651"/>
      <c r="DY31" s="651"/>
      <c r="DZ31" s="651"/>
      <c r="EA31" s="651"/>
      <c r="EB31" s="651"/>
      <c r="EC31" s="675"/>
    </row>
    <row r="32" spans="2:133" ht="11.25" customHeight="1" x14ac:dyDescent="0.15">
      <c r="B32" s="703" t="s">
        <v>247</v>
      </c>
      <c r="C32" s="704"/>
      <c r="D32" s="704"/>
      <c r="E32" s="704"/>
      <c r="F32" s="704"/>
      <c r="G32" s="704"/>
      <c r="H32" s="704"/>
      <c r="I32" s="704"/>
      <c r="J32" s="704"/>
      <c r="K32" s="704"/>
      <c r="L32" s="704"/>
      <c r="M32" s="704"/>
      <c r="N32" s="704"/>
      <c r="O32" s="704"/>
      <c r="P32" s="704"/>
      <c r="Q32" s="705"/>
      <c r="R32" s="636" t="s">
        <v>66</v>
      </c>
      <c r="S32" s="637"/>
      <c r="T32" s="637"/>
      <c r="U32" s="637"/>
      <c r="V32" s="637"/>
      <c r="W32" s="637"/>
      <c r="X32" s="637"/>
      <c r="Y32" s="638"/>
      <c r="Z32" s="676" t="s">
        <v>66</v>
      </c>
      <c r="AA32" s="676"/>
      <c r="AB32" s="676"/>
      <c r="AC32" s="676"/>
      <c r="AD32" s="677" t="s">
        <v>66</v>
      </c>
      <c r="AE32" s="677"/>
      <c r="AF32" s="677"/>
      <c r="AG32" s="677"/>
      <c r="AH32" s="677"/>
      <c r="AI32" s="677"/>
      <c r="AJ32" s="677"/>
      <c r="AK32" s="677"/>
      <c r="AL32" s="639" t="s">
        <v>66</v>
      </c>
      <c r="AM32" s="640"/>
      <c r="AN32" s="640"/>
      <c r="AO32" s="678"/>
      <c r="AP32" s="715"/>
      <c r="AQ32" s="716"/>
      <c r="AR32" s="716"/>
      <c r="AS32" s="716"/>
      <c r="AT32" s="720"/>
      <c r="AU32" s="85" t="s">
        <v>248</v>
      </c>
      <c r="AV32" s="85"/>
      <c r="AW32" s="85"/>
      <c r="AX32" s="633" t="s">
        <v>249</v>
      </c>
      <c r="AY32" s="634"/>
      <c r="AZ32" s="634"/>
      <c r="BA32" s="634"/>
      <c r="BB32" s="634"/>
      <c r="BC32" s="634"/>
      <c r="BD32" s="634"/>
      <c r="BE32" s="634"/>
      <c r="BF32" s="635"/>
      <c r="BG32" s="701">
        <v>98.7</v>
      </c>
      <c r="BH32" s="649"/>
      <c r="BI32" s="649"/>
      <c r="BJ32" s="649"/>
      <c r="BK32" s="649"/>
      <c r="BL32" s="649"/>
      <c r="BM32" s="640">
        <v>95.1</v>
      </c>
      <c r="BN32" s="702"/>
      <c r="BO32" s="702"/>
      <c r="BP32" s="702"/>
      <c r="BQ32" s="682"/>
      <c r="BR32" s="701">
        <v>98.4</v>
      </c>
      <c r="BS32" s="649"/>
      <c r="BT32" s="649"/>
      <c r="BU32" s="649"/>
      <c r="BV32" s="649"/>
      <c r="BW32" s="649"/>
      <c r="BX32" s="640">
        <v>94.1</v>
      </c>
      <c r="BY32" s="702"/>
      <c r="BZ32" s="702"/>
      <c r="CA32" s="702"/>
      <c r="CB32" s="682"/>
      <c r="CD32" s="729"/>
      <c r="CE32" s="730"/>
      <c r="CF32" s="672" t="s">
        <v>250</v>
      </c>
      <c r="CG32" s="673"/>
      <c r="CH32" s="673"/>
      <c r="CI32" s="673"/>
      <c r="CJ32" s="673"/>
      <c r="CK32" s="673"/>
      <c r="CL32" s="673"/>
      <c r="CM32" s="673"/>
      <c r="CN32" s="673"/>
      <c r="CO32" s="673"/>
      <c r="CP32" s="673"/>
      <c r="CQ32" s="674"/>
      <c r="CR32" s="636">
        <v>15</v>
      </c>
      <c r="CS32" s="637"/>
      <c r="CT32" s="637"/>
      <c r="CU32" s="637"/>
      <c r="CV32" s="637"/>
      <c r="CW32" s="637"/>
      <c r="CX32" s="637"/>
      <c r="CY32" s="638"/>
      <c r="CZ32" s="639">
        <v>0</v>
      </c>
      <c r="DA32" s="651"/>
      <c r="DB32" s="651"/>
      <c r="DC32" s="652"/>
      <c r="DD32" s="642">
        <v>15</v>
      </c>
      <c r="DE32" s="637"/>
      <c r="DF32" s="637"/>
      <c r="DG32" s="637"/>
      <c r="DH32" s="637"/>
      <c r="DI32" s="637"/>
      <c r="DJ32" s="637"/>
      <c r="DK32" s="638"/>
      <c r="DL32" s="642">
        <v>15</v>
      </c>
      <c r="DM32" s="637"/>
      <c r="DN32" s="637"/>
      <c r="DO32" s="637"/>
      <c r="DP32" s="637"/>
      <c r="DQ32" s="637"/>
      <c r="DR32" s="637"/>
      <c r="DS32" s="637"/>
      <c r="DT32" s="637"/>
      <c r="DU32" s="637"/>
      <c r="DV32" s="638"/>
      <c r="DW32" s="639">
        <v>0</v>
      </c>
      <c r="DX32" s="651"/>
      <c r="DY32" s="651"/>
      <c r="DZ32" s="651"/>
      <c r="EA32" s="651"/>
      <c r="EB32" s="651"/>
      <c r="EC32" s="675"/>
    </row>
    <row r="33" spans="2:133" ht="11.25" customHeight="1" x14ac:dyDescent="0.15">
      <c r="B33" s="633" t="s">
        <v>251</v>
      </c>
      <c r="C33" s="634"/>
      <c r="D33" s="634"/>
      <c r="E33" s="634"/>
      <c r="F33" s="634"/>
      <c r="G33" s="634"/>
      <c r="H33" s="634"/>
      <c r="I33" s="634"/>
      <c r="J33" s="634"/>
      <c r="K33" s="634"/>
      <c r="L33" s="634"/>
      <c r="M33" s="634"/>
      <c r="N33" s="634"/>
      <c r="O33" s="634"/>
      <c r="P33" s="634"/>
      <c r="Q33" s="635"/>
      <c r="R33" s="636">
        <v>324229</v>
      </c>
      <c r="S33" s="637"/>
      <c r="T33" s="637"/>
      <c r="U33" s="637"/>
      <c r="V33" s="637"/>
      <c r="W33" s="637"/>
      <c r="X33" s="637"/>
      <c r="Y33" s="638"/>
      <c r="Z33" s="676">
        <v>5.3</v>
      </c>
      <c r="AA33" s="676"/>
      <c r="AB33" s="676"/>
      <c r="AC33" s="676"/>
      <c r="AD33" s="677" t="s">
        <v>66</v>
      </c>
      <c r="AE33" s="677"/>
      <c r="AF33" s="677"/>
      <c r="AG33" s="677"/>
      <c r="AH33" s="677"/>
      <c r="AI33" s="677"/>
      <c r="AJ33" s="677"/>
      <c r="AK33" s="677"/>
      <c r="AL33" s="639" t="s">
        <v>66</v>
      </c>
      <c r="AM33" s="640"/>
      <c r="AN33" s="640"/>
      <c r="AO33" s="678"/>
      <c r="AP33" s="717"/>
      <c r="AQ33" s="718"/>
      <c r="AR33" s="718"/>
      <c r="AS33" s="718"/>
      <c r="AT33" s="721"/>
      <c r="AU33" s="87"/>
      <c r="AV33" s="87"/>
      <c r="AW33" s="87"/>
      <c r="AX33" s="617" t="s">
        <v>252</v>
      </c>
      <c r="AY33" s="618"/>
      <c r="AZ33" s="618"/>
      <c r="BA33" s="618"/>
      <c r="BB33" s="618"/>
      <c r="BC33" s="618"/>
      <c r="BD33" s="618"/>
      <c r="BE33" s="618"/>
      <c r="BF33" s="619"/>
      <c r="BG33" s="700">
        <v>91.3</v>
      </c>
      <c r="BH33" s="621"/>
      <c r="BI33" s="621"/>
      <c r="BJ33" s="621"/>
      <c r="BK33" s="621"/>
      <c r="BL33" s="621"/>
      <c r="BM33" s="667">
        <v>71.8</v>
      </c>
      <c r="BN33" s="621"/>
      <c r="BO33" s="621"/>
      <c r="BP33" s="621"/>
      <c r="BQ33" s="660"/>
      <c r="BR33" s="700">
        <v>91.4</v>
      </c>
      <c r="BS33" s="621"/>
      <c r="BT33" s="621"/>
      <c r="BU33" s="621"/>
      <c r="BV33" s="621"/>
      <c r="BW33" s="621"/>
      <c r="BX33" s="667">
        <v>70.400000000000006</v>
      </c>
      <c r="BY33" s="621"/>
      <c r="BZ33" s="621"/>
      <c r="CA33" s="621"/>
      <c r="CB33" s="660"/>
      <c r="CD33" s="672" t="s">
        <v>253</v>
      </c>
      <c r="CE33" s="673"/>
      <c r="CF33" s="673"/>
      <c r="CG33" s="673"/>
      <c r="CH33" s="673"/>
      <c r="CI33" s="673"/>
      <c r="CJ33" s="673"/>
      <c r="CK33" s="673"/>
      <c r="CL33" s="673"/>
      <c r="CM33" s="673"/>
      <c r="CN33" s="673"/>
      <c r="CO33" s="673"/>
      <c r="CP33" s="673"/>
      <c r="CQ33" s="674"/>
      <c r="CR33" s="636">
        <v>2587433</v>
      </c>
      <c r="CS33" s="649"/>
      <c r="CT33" s="649"/>
      <c r="CU33" s="649"/>
      <c r="CV33" s="649"/>
      <c r="CW33" s="649"/>
      <c r="CX33" s="649"/>
      <c r="CY33" s="650"/>
      <c r="CZ33" s="639">
        <v>44.9</v>
      </c>
      <c r="DA33" s="651"/>
      <c r="DB33" s="651"/>
      <c r="DC33" s="652"/>
      <c r="DD33" s="642">
        <v>2169540</v>
      </c>
      <c r="DE33" s="649"/>
      <c r="DF33" s="649"/>
      <c r="DG33" s="649"/>
      <c r="DH33" s="649"/>
      <c r="DI33" s="649"/>
      <c r="DJ33" s="649"/>
      <c r="DK33" s="650"/>
      <c r="DL33" s="642">
        <v>1941437</v>
      </c>
      <c r="DM33" s="649"/>
      <c r="DN33" s="649"/>
      <c r="DO33" s="649"/>
      <c r="DP33" s="649"/>
      <c r="DQ33" s="649"/>
      <c r="DR33" s="649"/>
      <c r="DS33" s="649"/>
      <c r="DT33" s="649"/>
      <c r="DU33" s="649"/>
      <c r="DV33" s="650"/>
      <c r="DW33" s="639">
        <v>54.9</v>
      </c>
      <c r="DX33" s="651"/>
      <c r="DY33" s="651"/>
      <c r="DZ33" s="651"/>
      <c r="EA33" s="651"/>
      <c r="EB33" s="651"/>
      <c r="EC33" s="675"/>
    </row>
    <row r="34" spans="2:133" ht="11.25" customHeight="1" x14ac:dyDescent="0.15">
      <c r="B34" s="633" t="s">
        <v>254</v>
      </c>
      <c r="C34" s="634"/>
      <c r="D34" s="634"/>
      <c r="E34" s="634"/>
      <c r="F34" s="634"/>
      <c r="G34" s="634"/>
      <c r="H34" s="634"/>
      <c r="I34" s="634"/>
      <c r="J34" s="634"/>
      <c r="K34" s="634"/>
      <c r="L34" s="634"/>
      <c r="M34" s="634"/>
      <c r="N34" s="634"/>
      <c r="O34" s="634"/>
      <c r="P34" s="634"/>
      <c r="Q34" s="635"/>
      <c r="R34" s="636">
        <v>14239</v>
      </c>
      <c r="S34" s="637"/>
      <c r="T34" s="637"/>
      <c r="U34" s="637"/>
      <c r="V34" s="637"/>
      <c r="W34" s="637"/>
      <c r="X34" s="637"/>
      <c r="Y34" s="638"/>
      <c r="Z34" s="676">
        <v>0.2</v>
      </c>
      <c r="AA34" s="676"/>
      <c r="AB34" s="676"/>
      <c r="AC34" s="676"/>
      <c r="AD34" s="677">
        <v>1712</v>
      </c>
      <c r="AE34" s="677"/>
      <c r="AF34" s="677"/>
      <c r="AG34" s="677"/>
      <c r="AH34" s="677"/>
      <c r="AI34" s="677"/>
      <c r="AJ34" s="677"/>
      <c r="AK34" s="677"/>
      <c r="AL34" s="639">
        <v>0</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255</v>
      </c>
      <c r="CE34" s="673"/>
      <c r="CF34" s="673"/>
      <c r="CG34" s="673"/>
      <c r="CH34" s="673"/>
      <c r="CI34" s="673"/>
      <c r="CJ34" s="673"/>
      <c r="CK34" s="673"/>
      <c r="CL34" s="673"/>
      <c r="CM34" s="673"/>
      <c r="CN34" s="673"/>
      <c r="CO34" s="673"/>
      <c r="CP34" s="673"/>
      <c r="CQ34" s="674"/>
      <c r="CR34" s="636">
        <v>619483</v>
      </c>
      <c r="CS34" s="637"/>
      <c r="CT34" s="637"/>
      <c r="CU34" s="637"/>
      <c r="CV34" s="637"/>
      <c r="CW34" s="637"/>
      <c r="CX34" s="637"/>
      <c r="CY34" s="638"/>
      <c r="CZ34" s="639">
        <v>10.7</v>
      </c>
      <c r="DA34" s="651"/>
      <c r="DB34" s="651"/>
      <c r="DC34" s="652"/>
      <c r="DD34" s="642">
        <v>497220</v>
      </c>
      <c r="DE34" s="637"/>
      <c r="DF34" s="637"/>
      <c r="DG34" s="637"/>
      <c r="DH34" s="637"/>
      <c r="DI34" s="637"/>
      <c r="DJ34" s="637"/>
      <c r="DK34" s="638"/>
      <c r="DL34" s="642">
        <v>456341</v>
      </c>
      <c r="DM34" s="637"/>
      <c r="DN34" s="637"/>
      <c r="DO34" s="637"/>
      <c r="DP34" s="637"/>
      <c r="DQ34" s="637"/>
      <c r="DR34" s="637"/>
      <c r="DS34" s="637"/>
      <c r="DT34" s="637"/>
      <c r="DU34" s="637"/>
      <c r="DV34" s="638"/>
      <c r="DW34" s="639">
        <v>12.9</v>
      </c>
      <c r="DX34" s="651"/>
      <c r="DY34" s="651"/>
      <c r="DZ34" s="651"/>
      <c r="EA34" s="651"/>
      <c r="EB34" s="651"/>
      <c r="EC34" s="675"/>
    </row>
    <row r="35" spans="2:133" ht="11.25" customHeight="1" x14ac:dyDescent="0.15">
      <c r="B35" s="633" t="s">
        <v>256</v>
      </c>
      <c r="C35" s="634"/>
      <c r="D35" s="634"/>
      <c r="E35" s="634"/>
      <c r="F35" s="634"/>
      <c r="G35" s="634"/>
      <c r="H35" s="634"/>
      <c r="I35" s="634"/>
      <c r="J35" s="634"/>
      <c r="K35" s="634"/>
      <c r="L35" s="634"/>
      <c r="M35" s="634"/>
      <c r="N35" s="634"/>
      <c r="O35" s="634"/>
      <c r="P35" s="634"/>
      <c r="Q35" s="635"/>
      <c r="R35" s="636">
        <v>17312</v>
      </c>
      <c r="S35" s="637"/>
      <c r="T35" s="637"/>
      <c r="U35" s="637"/>
      <c r="V35" s="637"/>
      <c r="W35" s="637"/>
      <c r="X35" s="637"/>
      <c r="Y35" s="638"/>
      <c r="Z35" s="676">
        <v>0.3</v>
      </c>
      <c r="AA35" s="676"/>
      <c r="AB35" s="676"/>
      <c r="AC35" s="676"/>
      <c r="AD35" s="677" t="s">
        <v>66</v>
      </c>
      <c r="AE35" s="677"/>
      <c r="AF35" s="677"/>
      <c r="AG35" s="677"/>
      <c r="AH35" s="677"/>
      <c r="AI35" s="677"/>
      <c r="AJ35" s="677"/>
      <c r="AK35" s="677"/>
      <c r="AL35" s="639" t="s">
        <v>66</v>
      </c>
      <c r="AM35" s="640"/>
      <c r="AN35" s="640"/>
      <c r="AO35" s="678"/>
      <c r="AP35" s="90"/>
      <c r="AQ35" s="697" t="s">
        <v>257</v>
      </c>
      <c r="AR35" s="698"/>
      <c r="AS35" s="698"/>
      <c r="AT35" s="698"/>
      <c r="AU35" s="698"/>
      <c r="AV35" s="698"/>
      <c r="AW35" s="698"/>
      <c r="AX35" s="698"/>
      <c r="AY35" s="698"/>
      <c r="AZ35" s="698"/>
      <c r="BA35" s="698"/>
      <c r="BB35" s="698"/>
      <c r="BC35" s="698"/>
      <c r="BD35" s="698"/>
      <c r="BE35" s="698"/>
      <c r="BF35" s="699"/>
      <c r="BG35" s="697" t="s">
        <v>258</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259</v>
      </c>
      <c r="CE35" s="673"/>
      <c r="CF35" s="673"/>
      <c r="CG35" s="673"/>
      <c r="CH35" s="673"/>
      <c r="CI35" s="673"/>
      <c r="CJ35" s="673"/>
      <c r="CK35" s="673"/>
      <c r="CL35" s="673"/>
      <c r="CM35" s="673"/>
      <c r="CN35" s="673"/>
      <c r="CO35" s="673"/>
      <c r="CP35" s="673"/>
      <c r="CQ35" s="674"/>
      <c r="CR35" s="636">
        <v>140558</v>
      </c>
      <c r="CS35" s="649"/>
      <c r="CT35" s="649"/>
      <c r="CU35" s="649"/>
      <c r="CV35" s="649"/>
      <c r="CW35" s="649"/>
      <c r="CX35" s="649"/>
      <c r="CY35" s="650"/>
      <c r="CZ35" s="639">
        <v>2.4</v>
      </c>
      <c r="DA35" s="651"/>
      <c r="DB35" s="651"/>
      <c r="DC35" s="652"/>
      <c r="DD35" s="642">
        <v>99334</v>
      </c>
      <c r="DE35" s="649"/>
      <c r="DF35" s="649"/>
      <c r="DG35" s="649"/>
      <c r="DH35" s="649"/>
      <c r="DI35" s="649"/>
      <c r="DJ35" s="649"/>
      <c r="DK35" s="650"/>
      <c r="DL35" s="642">
        <v>91491</v>
      </c>
      <c r="DM35" s="649"/>
      <c r="DN35" s="649"/>
      <c r="DO35" s="649"/>
      <c r="DP35" s="649"/>
      <c r="DQ35" s="649"/>
      <c r="DR35" s="649"/>
      <c r="DS35" s="649"/>
      <c r="DT35" s="649"/>
      <c r="DU35" s="649"/>
      <c r="DV35" s="650"/>
      <c r="DW35" s="639">
        <v>2.6</v>
      </c>
      <c r="DX35" s="651"/>
      <c r="DY35" s="651"/>
      <c r="DZ35" s="651"/>
      <c r="EA35" s="651"/>
      <c r="EB35" s="651"/>
      <c r="EC35" s="675"/>
    </row>
    <row r="36" spans="2:133" ht="11.25" customHeight="1" x14ac:dyDescent="0.15">
      <c r="B36" s="633" t="s">
        <v>260</v>
      </c>
      <c r="C36" s="634"/>
      <c r="D36" s="634"/>
      <c r="E36" s="634"/>
      <c r="F36" s="634"/>
      <c r="G36" s="634"/>
      <c r="H36" s="634"/>
      <c r="I36" s="634"/>
      <c r="J36" s="634"/>
      <c r="K36" s="634"/>
      <c r="L36" s="634"/>
      <c r="M36" s="634"/>
      <c r="N36" s="634"/>
      <c r="O36" s="634"/>
      <c r="P36" s="634"/>
      <c r="Q36" s="635"/>
      <c r="R36" s="636">
        <v>549060</v>
      </c>
      <c r="S36" s="637"/>
      <c r="T36" s="637"/>
      <c r="U36" s="637"/>
      <c r="V36" s="637"/>
      <c r="W36" s="637"/>
      <c r="X36" s="637"/>
      <c r="Y36" s="638"/>
      <c r="Z36" s="676">
        <v>9.1</v>
      </c>
      <c r="AA36" s="676"/>
      <c r="AB36" s="676"/>
      <c r="AC36" s="676"/>
      <c r="AD36" s="677" t="s">
        <v>66</v>
      </c>
      <c r="AE36" s="677"/>
      <c r="AF36" s="677"/>
      <c r="AG36" s="677"/>
      <c r="AH36" s="677"/>
      <c r="AI36" s="677"/>
      <c r="AJ36" s="677"/>
      <c r="AK36" s="677"/>
      <c r="AL36" s="639" t="s">
        <v>66</v>
      </c>
      <c r="AM36" s="640"/>
      <c r="AN36" s="640"/>
      <c r="AO36" s="678"/>
      <c r="AP36" s="90"/>
      <c r="AQ36" s="688" t="s">
        <v>261</v>
      </c>
      <c r="AR36" s="689"/>
      <c r="AS36" s="689"/>
      <c r="AT36" s="689"/>
      <c r="AU36" s="689"/>
      <c r="AV36" s="689"/>
      <c r="AW36" s="689"/>
      <c r="AX36" s="689"/>
      <c r="AY36" s="690"/>
      <c r="AZ36" s="691">
        <v>1215593</v>
      </c>
      <c r="BA36" s="692"/>
      <c r="BB36" s="692"/>
      <c r="BC36" s="692"/>
      <c r="BD36" s="692"/>
      <c r="BE36" s="692"/>
      <c r="BF36" s="693"/>
      <c r="BG36" s="694" t="s">
        <v>262</v>
      </c>
      <c r="BH36" s="695"/>
      <c r="BI36" s="695"/>
      <c r="BJ36" s="695"/>
      <c r="BK36" s="695"/>
      <c r="BL36" s="695"/>
      <c r="BM36" s="695"/>
      <c r="BN36" s="695"/>
      <c r="BO36" s="695"/>
      <c r="BP36" s="695"/>
      <c r="BQ36" s="695"/>
      <c r="BR36" s="695"/>
      <c r="BS36" s="695"/>
      <c r="BT36" s="695"/>
      <c r="BU36" s="696"/>
      <c r="BV36" s="691">
        <v>24397</v>
      </c>
      <c r="BW36" s="692"/>
      <c r="BX36" s="692"/>
      <c r="BY36" s="692"/>
      <c r="BZ36" s="692"/>
      <c r="CA36" s="692"/>
      <c r="CB36" s="693"/>
      <c r="CD36" s="672" t="s">
        <v>263</v>
      </c>
      <c r="CE36" s="673"/>
      <c r="CF36" s="673"/>
      <c r="CG36" s="673"/>
      <c r="CH36" s="673"/>
      <c r="CI36" s="673"/>
      <c r="CJ36" s="673"/>
      <c r="CK36" s="673"/>
      <c r="CL36" s="673"/>
      <c r="CM36" s="673"/>
      <c r="CN36" s="673"/>
      <c r="CO36" s="673"/>
      <c r="CP36" s="673"/>
      <c r="CQ36" s="674"/>
      <c r="CR36" s="636">
        <v>969070</v>
      </c>
      <c r="CS36" s="637"/>
      <c r="CT36" s="637"/>
      <c r="CU36" s="637"/>
      <c r="CV36" s="637"/>
      <c r="CW36" s="637"/>
      <c r="CX36" s="637"/>
      <c r="CY36" s="638"/>
      <c r="CZ36" s="639">
        <v>16.8</v>
      </c>
      <c r="DA36" s="651"/>
      <c r="DB36" s="651"/>
      <c r="DC36" s="652"/>
      <c r="DD36" s="642">
        <v>832867</v>
      </c>
      <c r="DE36" s="637"/>
      <c r="DF36" s="637"/>
      <c r="DG36" s="637"/>
      <c r="DH36" s="637"/>
      <c r="DI36" s="637"/>
      <c r="DJ36" s="637"/>
      <c r="DK36" s="638"/>
      <c r="DL36" s="642">
        <v>763778</v>
      </c>
      <c r="DM36" s="637"/>
      <c r="DN36" s="637"/>
      <c r="DO36" s="637"/>
      <c r="DP36" s="637"/>
      <c r="DQ36" s="637"/>
      <c r="DR36" s="637"/>
      <c r="DS36" s="637"/>
      <c r="DT36" s="637"/>
      <c r="DU36" s="637"/>
      <c r="DV36" s="638"/>
      <c r="DW36" s="639">
        <v>21.6</v>
      </c>
      <c r="DX36" s="651"/>
      <c r="DY36" s="651"/>
      <c r="DZ36" s="651"/>
      <c r="EA36" s="651"/>
      <c r="EB36" s="651"/>
      <c r="EC36" s="675"/>
    </row>
    <row r="37" spans="2:133" ht="11.25" customHeight="1" x14ac:dyDescent="0.15">
      <c r="B37" s="633" t="s">
        <v>264</v>
      </c>
      <c r="C37" s="634"/>
      <c r="D37" s="634"/>
      <c r="E37" s="634"/>
      <c r="F37" s="634"/>
      <c r="G37" s="634"/>
      <c r="H37" s="634"/>
      <c r="I37" s="634"/>
      <c r="J37" s="634"/>
      <c r="K37" s="634"/>
      <c r="L37" s="634"/>
      <c r="M37" s="634"/>
      <c r="N37" s="634"/>
      <c r="O37" s="634"/>
      <c r="P37" s="634"/>
      <c r="Q37" s="635"/>
      <c r="R37" s="636">
        <v>24714</v>
      </c>
      <c r="S37" s="637"/>
      <c r="T37" s="637"/>
      <c r="U37" s="637"/>
      <c r="V37" s="637"/>
      <c r="W37" s="637"/>
      <c r="X37" s="637"/>
      <c r="Y37" s="638"/>
      <c r="Z37" s="676">
        <v>0.4</v>
      </c>
      <c r="AA37" s="676"/>
      <c r="AB37" s="676"/>
      <c r="AC37" s="676"/>
      <c r="AD37" s="677" t="s">
        <v>66</v>
      </c>
      <c r="AE37" s="677"/>
      <c r="AF37" s="677"/>
      <c r="AG37" s="677"/>
      <c r="AH37" s="677"/>
      <c r="AI37" s="677"/>
      <c r="AJ37" s="677"/>
      <c r="AK37" s="677"/>
      <c r="AL37" s="639" t="s">
        <v>66</v>
      </c>
      <c r="AM37" s="640"/>
      <c r="AN37" s="640"/>
      <c r="AO37" s="678"/>
      <c r="AQ37" s="679" t="s">
        <v>265</v>
      </c>
      <c r="AR37" s="680"/>
      <c r="AS37" s="680"/>
      <c r="AT37" s="680"/>
      <c r="AU37" s="680"/>
      <c r="AV37" s="680"/>
      <c r="AW37" s="680"/>
      <c r="AX37" s="680"/>
      <c r="AY37" s="681"/>
      <c r="AZ37" s="636">
        <v>312439</v>
      </c>
      <c r="BA37" s="637"/>
      <c r="BB37" s="637"/>
      <c r="BC37" s="637"/>
      <c r="BD37" s="649"/>
      <c r="BE37" s="649"/>
      <c r="BF37" s="682"/>
      <c r="BG37" s="672" t="s">
        <v>266</v>
      </c>
      <c r="BH37" s="673"/>
      <c r="BI37" s="673"/>
      <c r="BJ37" s="673"/>
      <c r="BK37" s="673"/>
      <c r="BL37" s="673"/>
      <c r="BM37" s="673"/>
      <c r="BN37" s="673"/>
      <c r="BO37" s="673"/>
      <c r="BP37" s="673"/>
      <c r="BQ37" s="673"/>
      <c r="BR37" s="673"/>
      <c r="BS37" s="673"/>
      <c r="BT37" s="673"/>
      <c r="BU37" s="674"/>
      <c r="BV37" s="636">
        <v>6083</v>
      </c>
      <c r="BW37" s="637"/>
      <c r="BX37" s="637"/>
      <c r="BY37" s="637"/>
      <c r="BZ37" s="637"/>
      <c r="CA37" s="637"/>
      <c r="CB37" s="683"/>
      <c r="CD37" s="672" t="s">
        <v>267</v>
      </c>
      <c r="CE37" s="673"/>
      <c r="CF37" s="673"/>
      <c r="CG37" s="673"/>
      <c r="CH37" s="673"/>
      <c r="CI37" s="673"/>
      <c r="CJ37" s="673"/>
      <c r="CK37" s="673"/>
      <c r="CL37" s="673"/>
      <c r="CM37" s="673"/>
      <c r="CN37" s="673"/>
      <c r="CO37" s="673"/>
      <c r="CP37" s="673"/>
      <c r="CQ37" s="674"/>
      <c r="CR37" s="636">
        <v>282620</v>
      </c>
      <c r="CS37" s="649"/>
      <c r="CT37" s="649"/>
      <c r="CU37" s="649"/>
      <c r="CV37" s="649"/>
      <c r="CW37" s="649"/>
      <c r="CX37" s="649"/>
      <c r="CY37" s="650"/>
      <c r="CZ37" s="639">
        <v>4.9000000000000004</v>
      </c>
      <c r="DA37" s="651"/>
      <c r="DB37" s="651"/>
      <c r="DC37" s="652"/>
      <c r="DD37" s="642">
        <v>241882</v>
      </c>
      <c r="DE37" s="649"/>
      <c r="DF37" s="649"/>
      <c r="DG37" s="649"/>
      <c r="DH37" s="649"/>
      <c r="DI37" s="649"/>
      <c r="DJ37" s="649"/>
      <c r="DK37" s="650"/>
      <c r="DL37" s="642">
        <v>231162</v>
      </c>
      <c r="DM37" s="649"/>
      <c r="DN37" s="649"/>
      <c r="DO37" s="649"/>
      <c r="DP37" s="649"/>
      <c r="DQ37" s="649"/>
      <c r="DR37" s="649"/>
      <c r="DS37" s="649"/>
      <c r="DT37" s="649"/>
      <c r="DU37" s="649"/>
      <c r="DV37" s="650"/>
      <c r="DW37" s="639">
        <v>6.5</v>
      </c>
      <c r="DX37" s="651"/>
      <c r="DY37" s="651"/>
      <c r="DZ37" s="651"/>
      <c r="EA37" s="651"/>
      <c r="EB37" s="651"/>
      <c r="EC37" s="675"/>
    </row>
    <row r="38" spans="2:133" ht="11.25" customHeight="1" x14ac:dyDescent="0.15">
      <c r="B38" s="633" t="s">
        <v>268</v>
      </c>
      <c r="C38" s="634"/>
      <c r="D38" s="634"/>
      <c r="E38" s="634"/>
      <c r="F38" s="634"/>
      <c r="G38" s="634"/>
      <c r="H38" s="634"/>
      <c r="I38" s="634"/>
      <c r="J38" s="634"/>
      <c r="K38" s="634"/>
      <c r="L38" s="634"/>
      <c r="M38" s="634"/>
      <c r="N38" s="634"/>
      <c r="O38" s="634"/>
      <c r="P38" s="634"/>
      <c r="Q38" s="635"/>
      <c r="R38" s="636">
        <v>72745</v>
      </c>
      <c r="S38" s="637"/>
      <c r="T38" s="637"/>
      <c r="U38" s="637"/>
      <c r="V38" s="637"/>
      <c r="W38" s="637"/>
      <c r="X38" s="637"/>
      <c r="Y38" s="638"/>
      <c r="Z38" s="676">
        <v>1.2</v>
      </c>
      <c r="AA38" s="676"/>
      <c r="AB38" s="676"/>
      <c r="AC38" s="676"/>
      <c r="AD38" s="677">
        <v>400</v>
      </c>
      <c r="AE38" s="677"/>
      <c r="AF38" s="677"/>
      <c r="AG38" s="677"/>
      <c r="AH38" s="677"/>
      <c r="AI38" s="677"/>
      <c r="AJ38" s="677"/>
      <c r="AK38" s="677"/>
      <c r="AL38" s="639">
        <v>0</v>
      </c>
      <c r="AM38" s="640"/>
      <c r="AN38" s="640"/>
      <c r="AO38" s="678"/>
      <c r="AQ38" s="679" t="s">
        <v>269</v>
      </c>
      <c r="AR38" s="680"/>
      <c r="AS38" s="680"/>
      <c r="AT38" s="680"/>
      <c r="AU38" s="680"/>
      <c r="AV38" s="680"/>
      <c r="AW38" s="680"/>
      <c r="AX38" s="680"/>
      <c r="AY38" s="681"/>
      <c r="AZ38" s="636">
        <v>222000</v>
      </c>
      <c r="BA38" s="637"/>
      <c r="BB38" s="637"/>
      <c r="BC38" s="637"/>
      <c r="BD38" s="649"/>
      <c r="BE38" s="649"/>
      <c r="BF38" s="682"/>
      <c r="BG38" s="672" t="s">
        <v>270</v>
      </c>
      <c r="BH38" s="673"/>
      <c r="BI38" s="673"/>
      <c r="BJ38" s="673"/>
      <c r="BK38" s="673"/>
      <c r="BL38" s="673"/>
      <c r="BM38" s="673"/>
      <c r="BN38" s="673"/>
      <c r="BO38" s="673"/>
      <c r="BP38" s="673"/>
      <c r="BQ38" s="673"/>
      <c r="BR38" s="673"/>
      <c r="BS38" s="673"/>
      <c r="BT38" s="673"/>
      <c r="BU38" s="674"/>
      <c r="BV38" s="636">
        <v>1630</v>
      </c>
      <c r="BW38" s="637"/>
      <c r="BX38" s="637"/>
      <c r="BY38" s="637"/>
      <c r="BZ38" s="637"/>
      <c r="CA38" s="637"/>
      <c r="CB38" s="683"/>
      <c r="CD38" s="672" t="s">
        <v>271</v>
      </c>
      <c r="CE38" s="673"/>
      <c r="CF38" s="673"/>
      <c r="CG38" s="673"/>
      <c r="CH38" s="673"/>
      <c r="CI38" s="673"/>
      <c r="CJ38" s="673"/>
      <c r="CK38" s="673"/>
      <c r="CL38" s="673"/>
      <c r="CM38" s="673"/>
      <c r="CN38" s="673"/>
      <c r="CO38" s="673"/>
      <c r="CP38" s="673"/>
      <c r="CQ38" s="674"/>
      <c r="CR38" s="636">
        <v>804868</v>
      </c>
      <c r="CS38" s="637"/>
      <c r="CT38" s="637"/>
      <c r="CU38" s="637"/>
      <c r="CV38" s="637"/>
      <c r="CW38" s="637"/>
      <c r="CX38" s="637"/>
      <c r="CY38" s="638"/>
      <c r="CZ38" s="639">
        <v>14</v>
      </c>
      <c r="DA38" s="651"/>
      <c r="DB38" s="651"/>
      <c r="DC38" s="652"/>
      <c r="DD38" s="642">
        <v>704065</v>
      </c>
      <c r="DE38" s="637"/>
      <c r="DF38" s="637"/>
      <c r="DG38" s="637"/>
      <c r="DH38" s="637"/>
      <c r="DI38" s="637"/>
      <c r="DJ38" s="637"/>
      <c r="DK38" s="638"/>
      <c r="DL38" s="642">
        <v>625239</v>
      </c>
      <c r="DM38" s="637"/>
      <c r="DN38" s="637"/>
      <c r="DO38" s="637"/>
      <c r="DP38" s="637"/>
      <c r="DQ38" s="637"/>
      <c r="DR38" s="637"/>
      <c r="DS38" s="637"/>
      <c r="DT38" s="637"/>
      <c r="DU38" s="637"/>
      <c r="DV38" s="638"/>
      <c r="DW38" s="639">
        <v>17.7</v>
      </c>
      <c r="DX38" s="651"/>
      <c r="DY38" s="651"/>
      <c r="DZ38" s="651"/>
      <c r="EA38" s="651"/>
      <c r="EB38" s="651"/>
      <c r="EC38" s="675"/>
    </row>
    <row r="39" spans="2:133" ht="11.25" customHeight="1" x14ac:dyDescent="0.15">
      <c r="B39" s="633" t="s">
        <v>272</v>
      </c>
      <c r="C39" s="634"/>
      <c r="D39" s="634"/>
      <c r="E39" s="634"/>
      <c r="F39" s="634"/>
      <c r="G39" s="634"/>
      <c r="H39" s="634"/>
      <c r="I39" s="634"/>
      <c r="J39" s="634"/>
      <c r="K39" s="634"/>
      <c r="L39" s="634"/>
      <c r="M39" s="634"/>
      <c r="N39" s="634"/>
      <c r="O39" s="634"/>
      <c r="P39" s="634"/>
      <c r="Q39" s="635"/>
      <c r="R39" s="636">
        <v>660079</v>
      </c>
      <c r="S39" s="637"/>
      <c r="T39" s="637"/>
      <c r="U39" s="637"/>
      <c r="V39" s="637"/>
      <c r="W39" s="637"/>
      <c r="X39" s="637"/>
      <c r="Y39" s="638"/>
      <c r="Z39" s="676">
        <v>10.9</v>
      </c>
      <c r="AA39" s="676"/>
      <c r="AB39" s="676"/>
      <c r="AC39" s="676"/>
      <c r="AD39" s="677" t="s">
        <v>66</v>
      </c>
      <c r="AE39" s="677"/>
      <c r="AF39" s="677"/>
      <c r="AG39" s="677"/>
      <c r="AH39" s="677"/>
      <c r="AI39" s="677"/>
      <c r="AJ39" s="677"/>
      <c r="AK39" s="677"/>
      <c r="AL39" s="639" t="s">
        <v>66</v>
      </c>
      <c r="AM39" s="640"/>
      <c r="AN39" s="640"/>
      <c r="AO39" s="678"/>
      <c r="AQ39" s="679" t="s">
        <v>273</v>
      </c>
      <c r="AR39" s="680"/>
      <c r="AS39" s="680"/>
      <c r="AT39" s="680"/>
      <c r="AU39" s="680"/>
      <c r="AV39" s="680"/>
      <c r="AW39" s="680"/>
      <c r="AX39" s="680"/>
      <c r="AY39" s="681"/>
      <c r="AZ39" s="636">
        <v>98286</v>
      </c>
      <c r="BA39" s="637"/>
      <c r="BB39" s="637"/>
      <c r="BC39" s="637"/>
      <c r="BD39" s="649"/>
      <c r="BE39" s="649"/>
      <c r="BF39" s="682"/>
      <c r="BG39" s="672" t="s">
        <v>274</v>
      </c>
      <c r="BH39" s="673"/>
      <c r="BI39" s="673"/>
      <c r="BJ39" s="673"/>
      <c r="BK39" s="673"/>
      <c r="BL39" s="673"/>
      <c r="BM39" s="673"/>
      <c r="BN39" s="673"/>
      <c r="BO39" s="673"/>
      <c r="BP39" s="673"/>
      <c r="BQ39" s="673"/>
      <c r="BR39" s="673"/>
      <c r="BS39" s="673"/>
      <c r="BT39" s="673"/>
      <c r="BU39" s="674"/>
      <c r="BV39" s="636">
        <v>2538</v>
      </c>
      <c r="BW39" s="637"/>
      <c r="BX39" s="637"/>
      <c r="BY39" s="637"/>
      <c r="BZ39" s="637"/>
      <c r="CA39" s="637"/>
      <c r="CB39" s="683"/>
      <c r="CD39" s="672" t="s">
        <v>275</v>
      </c>
      <c r="CE39" s="673"/>
      <c r="CF39" s="673"/>
      <c r="CG39" s="673"/>
      <c r="CH39" s="673"/>
      <c r="CI39" s="673"/>
      <c r="CJ39" s="673"/>
      <c r="CK39" s="673"/>
      <c r="CL39" s="673"/>
      <c r="CM39" s="673"/>
      <c r="CN39" s="673"/>
      <c r="CO39" s="673"/>
      <c r="CP39" s="673"/>
      <c r="CQ39" s="674"/>
      <c r="CR39" s="636">
        <v>47150</v>
      </c>
      <c r="CS39" s="649"/>
      <c r="CT39" s="649"/>
      <c r="CU39" s="649"/>
      <c r="CV39" s="649"/>
      <c r="CW39" s="649"/>
      <c r="CX39" s="649"/>
      <c r="CY39" s="650"/>
      <c r="CZ39" s="639">
        <v>0.8</v>
      </c>
      <c r="DA39" s="651"/>
      <c r="DB39" s="651"/>
      <c r="DC39" s="652"/>
      <c r="DD39" s="642">
        <v>30000</v>
      </c>
      <c r="DE39" s="649"/>
      <c r="DF39" s="649"/>
      <c r="DG39" s="649"/>
      <c r="DH39" s="649"/>
      <c r="DI39" s="649"/>
      <c r="DJ39" s="649"/>
      <c r="DK39" s="650"/>
      <c r="DL39" s="642" t="s">
        <v>66</v>
      </c>
      <c r="DM39" s="649"/>
      <c r="DN39" s="649"/>
      <c r="DO39" s="649"/>
      <c r="DP39" s="649"/>
      <c r="DQ39" s="649"/>
      <c r="DR39" s="649"/>
      <c r="DS39" s="649"/>
      <c r="DT39" s="649"/>
      <c r="DU39" s="649"/>
      <c r="DV39" s="650"/>
      <c r="DW39" s="639" t="s">
        <v>66</v>
      </c>
      <c r="DX39" s="651"/>
      <c r="DY39" s="651"/>
      <c r="DZ39" s="651"/>
      <c r="EA39" s="651"/>
      <c r="EB39" s="651"/>
      <c r="EC39" s="675"/>
    </row>
    <row r="40" spans="2:133" ht="11.25" customHeight="1" x14ac:dyDescent="0.15">
      <c r="B40" s="633" t="s">
        <v>276</v>
      </c>
      <c r="C40" s="634"/>
      <c r="D40" s="634"/>
      <c r="E40" s="634"/>
      <c r="F40" s="634"/>
      <c r="G40" s="634"/>
      <c r="H40" s="634"/>
      <c r="I40" s="634"/>
      <c r="J40" s="634"/>
      <c r="K40" s="634"/>
      <c r="L40" s="634"/>
      <c r="M40" s="634"/>
      <c r="N40" s="634"/>
      <c r="O40" s="634"/>
      <c r="P40" s="634"/>
      <c r="Q40" s="635"/>
      <c r="R40" s="636" t="s">
        <v>66</v>
      </c>
      <c r="S40" s="637"/>
      <c r="T40" s="637"/>
      <c r="U40" s="637"/>
      <c r="V40" s="637"/>
      <c r="W40" s="637"/>
      <c r="X40" s="637"/>
      <c r="Y40" s="638"/>
      <c r="Z40" s="676" t="s">
        <v>66</v>
      </c>
      <c r="AA40" s="676"/>
      <c r="AB40" s="676"/>
      <c r="AC40" s="676"/>
      <c r="AD40" s="677" t="s">
        <v>66</v>
      </c>
      <c r="AE40" s="677"/>
      <c r="AF40" s="677"/>
      <c r="AG40" s="677"/>
      <c r="AH40" s="677"/>
      <c r="AI40" s="677"/>
      <c r="AJ40" s="677"/>
      <c r="AK40" s="677"/>
      <c r="AL40" s="639" t="s">
        <v>66</v>
      </c>
      <c r="AM40" s="640"/>
      <c r="AN40" s="640"/>
      <c r="AO40" s="678"/>
      <c r="AQ40" s="679" t="s">
        <v>277</v>
      </c>
      <c r="AR40" s="680"/>
      <c r="AS40" s="680"/>
      <c r="AT40" s="680"/>
      <c r="AU40" s="680"/>
      <c r="AV40" s="680"/>
      <c r="AW40" s="680"/>
      <c r="AX40" s="680"/>
      <c r="AY40" s="681"/>
      <c r="AZ40" s="636">
        <v>426</v>
      </c>
      <c r="BA40" s="637"/>
      <c r="BB40" s="637"/>
      <c r="BC40" s="637"/>
      <c r="BD40" s="649"/>
      <c r="BE40" s="649"/>
      <c r="BF40" s="682"/>
      <c r="BG40" s="684" t="s">
        <v>278</v>
      </c>
      <c r="BH40" s="685"/>
      <c r="BI40" s="685"/>
      <c r="BJ40" s="685"/>
      <c r="BK40" s="685"/>
      <c r="BL40" s="91"/>
      <c r="BM40" s="673" t="s">
        <v>279</v>
      </c>
      <c r="BN40" s="673"/>
      <c r="BO40" s="673"/>
      <c r="BP40" s="673"/>
      <c r="BQ40" s="673"/>
      <c r="BR40" s="673"/>
      <c r="BS40" s="673"/>
      <c r="BT40" s="673"/>
      <c r="BU40" s="674"/>
      <c r="BV40" s="636">
        <v>93</v>
      </c>
      <c r="BW40" s="637"/>
      <c r="BX40" s="637"/>
      <c r="BY40" s="637"/>
      <c r="BZ40" s="637"/>
      <c r="CA40" s="637"/>
      <c r="CB40" s="683"/>
      <c r="CD40" s="672" t="s">
        <v>280</v>
      </c>
      <c r="CE40" s="673"/>
      <c r="CF40" s="673"/>
      <c r="CG40" s="673"/>
      <c r="CH40" s="673"/>
      <c r="CI40" s="673"/>
      <c r="CJ40" s="673"/>
      <c r="CK40" s="673"/>
      <c r="CL40" s="673"/>
      <c r="CM40" s="673"/>
      <c r="CN40" s="673"/>
      <c r="CO40" s="673"/>
      <c r="CP40" s="673"/>
      <c r="CQ40" s="674"/>
      <c r="CR40" s="636">
        <v>6304</v>
      </c>
      <c r="CS40" s="637"/>
      <c r="CT40" s="637"/>
      <c r="CU40" s="637"/>
      <c r="CV40" s="637"/>
      <c r="CW40" s="637"/>
      <c r="CX40" s="637"/>
      <c r="CY40" s="638"/>
      <c r="CZ40" s="639">
        <v>0.1</v>
      </c>
      <c r="DA40" s="651"/>
      <c r="DB40" s="651"/>
      <c r="DC40" s="652"/>
      <c r="DD40" s="642">
        <v>6054</v>
      </c>
      <c r="DE40" s="637"/>
      <c r="DF40" s="637"/>
      <c r="DG40" s="637"/>
      <c r="DH40" s="637"/>
      <c r="DI40" s="637"/>
      <c r="DJ40" s="637"/>
      <c r="DK40" s="638"/>
      <c r="DL40" s="642">
        <v>4588</v>
      </c>
      <c r="DM40" s="637"/>
      <c r="DN40" s="637"/>
      <c r="DO40" s="637"/>
      <c r="DP40" s="637"/>
      <c r="DQ40" s="637"/>
      <c r="DR40" s="637"/>
      <c r="DS40" s="637"/>
      <c r="DT40" s="637"/>
      <c r="DU40" s="637"/>
      <c r="DV40" s="638"/>
      <c r="DW40" s="639">
        <v>0.1</v>
      </c>
      <c r="DX40" s="651"/>
      <c r="DY40" s="651"/>
      <c r="DZ40" s="651"/>
      <c r="EA40" s="651"/>
      <c r="EB40" s="651"/>
      <c r="EC40" s="675"/>
    </row>
    <row r="41" spans="2:133" ht="11.25" customHeight="1" x14ac:dyDescent="0.15">
      <c r="B41" s="633" t="s">
        <v>281</v>
      </c>
      <c r="C41" s="634"/>
      <c r="D41" s="634"/>
      <c r="E41" s="634"/>
      <c r="F41" s="634"/>
      <c r="G41" s="634"/>
      <c r="H41" s="634"/>
      <c r="I41" s="634"/>
      <c r="J41" s="634"/>
      <c r="K41" s="634"/>
      <c r="L41" s="634"/>
      <c r="M41" s="634"/>
      <c r="N41" s="634"/>
      <c r="O41" s="634"/>
      <c r="P41" s="634"/>
      <c r="Q41" s="635"/>
      <c r="R41" s="636">
        <v>106879</v>
      </c>
      <c r="S41" s="637"/>
      <c r="T41" s="637"/>
      <c r="U41" s="637"/>
      <c r="V41" s="637"/>
      <c r="W41" s="637"/>
      <c r="X41" s="637"/>
      <c r="Y41" s="638"/>
      <c r="Z41" s="676">
        <v>1.8</v>
      </c>
      <c r="AA41" s="676"/>
      <c r="AB41" s="676"/>
      <c r="AC41" s="676"/>
      <c r="AD41" s="677" t="s">
        <v>66</v>
      </c>
      <c r="AE41" s="677"/>
      <c r="AF41" s="677"/>
      <c r="AG41" s="677"/>
      <c r="AH41" s="677"/>
      <c r="AI41" s="677"/>
      <c r="AJ41" s="677"/>
      <c r="AK41" s="677"/>
      <c r="AL41" s="639" t="s">
        <v>66</v>
      </c>
      <c r="AM41" s="640"/>
      <c r="AN41" s="640"/>
      <c r="AO41" s="678"/>
      <c r="AQ41" s="679" t="s">
        <v>282</v>
      </c>
      <c r="AR41" s="680"/>
      <c r="AS41" s="680"/>
      <c r="AT41" s="680"/>
      <c r="AU41" s="680"/>
      <c r="AV41" s="680"/>
      <c r="AW41" s="680"/>
      <c r="AX41" s="680"/>
      <c r="AY41" s="681"/>
      <c r="AZ41" s="636">
        <v>126680</v>
      </c>
      <c r="BA41" s="637"/>
      <c r="BB41" s="637"/>
      <c r="BC41" s="637"/>
      <c r="BD41" s="649"/>
      <c r="BE41" s="649"/>
      <c r="BF41" s="682"/>
      <c r="BG41" s="684"/>
      <c r="BH41" s="685"/>
      <c r="BI41" s="685"/>
      <c r="BJ41" s="685"/>
      <c r="BK41" s="685"/>
      <c r="BL41" s="91"/>
      <c r="BM41" s="673" t="s">
        <v>283</v>
      </c>
      <c r="BN41" s="673"/>
      <c r="BO41" s="673"/>
      <c r="BP41" s="673"/>
      <c r="BQ41" s="673"/>
      <c r="BR41" s="673"/>
      <c r="BS41" s="673"/>
      <c r="BT41" s="673"/>
      <c r="BU41" s="674"/>
      <c r="BV41" s="636" t="s">
        <v>66</v>
      </c>
      <c r="BW41" s="637"/>
      <c r="BX41" s="637"/>
      <c r="BY41" s="637"/>
      <c r="BZ41" s="637"/>
      <c r="CA41" s="637"/>
      <c r="CB41" s="683"/>
      <c r="CD41" s="672" t="s">
        <v>284</v>
      </c>
      <c r="CE41" s="673"/>
      <c r="CF41" s="673"/>
      <c r="CG41" s="673"/>
      <c r="CH41" s="673"/>
      <c r="CI41" s="673"/>
      <c r="CJ41" s="673"/>
      <c r="CK41" s="673"/>
      <c r="CL41" s="673"/>
      <c r="CM41" s="673"/>
      <c r="CN41" s="673"/>
      <c r="CO41" s="673"/>
      <c r="CP41" s="673"/>
      <c r="CQ41" s="674"/>
      <c r="CR41" s="636" t="s">
        <v>66</v>
      </c>
      <c r="CS41" s="649"/>
      <c r="CT41" s="649"/>
      <c r="CU41" s="649"/>
      <c r="CV41" s="649"/>
      <c r="CW41" s="649"/>
      <c r="CX41" s="649"/>
      <c r="CY41" s="650"/>
      <c r="CZ41" s="639" t="s">
        <v>66</v>
      </c>
      <c r="DA41" s="651"/>
      <c r="DB41" s="651"/>
      <c r="DC41" s="652"/>
      <c r="DD41" s="642" t="s">
        <v>66</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617" t="s">
        <v>285</v>
      </c>
      <c r="C42" s="618"/>
      <c r="D42" s="618"/>
      <c r="E42" s="618"/>
      <c r="F42" s="618"/>
      <c r="G42" s="618"/>
      <c r="H42" s="618"/>
      <c r="I42" s="618"/>
      <c r="J42" s="618"/>
      <c r="K42" s="618"/>
      <c r="L42" s="618"/>
      <c r="M42" s="618"/>
      <c r="N42" s="618"/>
      <c r="O42" s="618"/>
      <c r="P42" s="618"/>
      <c r="Q42" s="619"/>
      <c r="R42" s="620">
        <v>6060840</v>
      </c>
      <c r="S42" s="659"/>
      <c r="T42" s="659"/>
      <c r="U42" s="659"/>
      <c r="V42" s="659"/>
      <c r="W42" s="659"/>
      <c r="X42" s="659"/>
      <c r="Y42" s="664"/>
      <c r="Z42" s="665">
        <v>100</v>
      </c>
      <c r="AA42" s="665"/>
      <c r="AB42" s="665"/>
      <c r="AC42" s="665"/>
      <c r="AD42" s="666">
        <v>3431338</v>
      </c>
      <c r="AE42" s="666"/>
      <c r="AF42" s="666"/>
      <c r="AG42" s="666"/>
      <c r="AH42" s="666"/>
      <c r="AI42" s="666"/>
      <c r="AJ42" s="666"/>
      <c r="AK42" s="666"/>
      <c r="AL42" s="623">
        <v>100</v>
      </c>
      <c r="AM42" s="667"/>
      <c r="AN42" s="667"/>
      <c r="AO42" s="668"/>
      <c r="AQ42" s="669" t="s">
        <v>286</v>
      </c>
      <c r="AR42" s="670"/>
      <c r="AS42" s="670"/>
      <c r="AT42" s="670"/>
      <c r="AU42" s="670"/>
      <c r="AV42" s="670"/>
      <c r="AW42" s="670"/>
      <c r="AX42" s="670"/>
      <c r="AY42" s="671"/>
      <c r="AZ42" s="620">
        <v>455762</v>
      </c>
      <c r="BA42" s="659"/>
      <c r="BB42" s="659"/>
      <c r="BC42" s="659"/>
      <c r="BD42" s="621"/>
      <c r="BE42" s="621"/>
      <c r="BF42" s="660"/>
      <c r="BG42" s="686"/>
      <c r="BH42" s="687"/>
      <c r="BI42" s="687"/>
      <c r="BJ42" s="687"/>
      <c r="BK42" s="687"/>
      <c r="BL42" s="92"/>
      <c r="BM42" s="661" t="s">
        <v>287</v>
      </c>
      <c r="BN42" s="661"/>
      <c r="BO42" s="661"/>
      <c r="BP42" s="661"/>
      <c r="BQ42" s="661"/>
      <c r="BR42" s="661"/>
      <c r="BS42" s="661"/>
      <c r="BT42" s="661"/>
      <c r="BU42" s="662"/>
      <c r="BV42" s="620">
        <v>363</v>
      </c>
      <c r="BW42" s="659"/>
      <c r="BX42" s="659"/>
      <c r="BY42" s="659"/>
      <c r="BZ42" s="659"/>
      <c r="CA42" s="659"/>
      <c r="CB42" s="663"/>
      <c r="CD42" s="633" t="s">
        <v>288</v>
      </c>
      <c r="CE42" s="634"/>
      <c r="CF42" s="634"/>
      <c r="CG42" s="634"/>
      <c r="CH42" s="634"/>
      <c r="CI42" s="634"/>
      <c r="CJ42" s="634"/>
      <c r="CK42" s="634"/>
      <c r="CL42" s="634"/>
      <c r="CM42" s="634"/>
      <c r="CN42" s="634"/>
      <c r="CO42" s="634"/>
      <c r="CP42" s="634"/>
      <c r="CQ42" s="635"/>
      <c r="CR42" s="636">
        <v>771351</v>
      </c>
      <c r="CS42" s="637"/>
      <c r="CT42" s="637"/>
      <c r="CU42" s="637"/>
      <c r="CV42" s="637"/>
      <c r="CW42" s="637"/>
      <c r="CX42" s="637"/>
      <c r="CY42" s="638"/>
      <c r="CZ42" s="639">
        <v>13.4</v>
      </c>
      <c r="DA42" s="640"/>
      <c r="DB42" s="640"/>
      <c r="DC42" s="641"/>
      <c r="DD42" s="642">
        <v>90677</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V43" s="93"/>
      <c r="BW43" s="93"/>
      <c r="BX43" s="93"/>
      <c r="BY43" s="93"/>
      <c r="BZ43" s="93"/>
      <c r="CA43" s="93"/>
      <c r="CB43" s="93"/>
      <c r="CD43" s="633" t="s">
        <v>289</v>
      </c>
      <c r="CE43" s="634"/>
      <c r="CF43" s="634"/>
      <c r="CG43" s="634"/>
      <c r="CH43" s="634"/>
      <c r="CI43" s="634"/>
      <c r="CJ43" s="634"/>
      <c r="CK43" s="634"/>
      <c r="CL43" s="634"/>
      <c r="CM43" s="634"/>
      <c r="CN43" s="634"/>
      <c r="CO43" s="634"/>
      <c r="CP43" s="634"/>
      <c r="CQ43" s="635"/>
      <c r="CR43" s="636" t="s">
        <v>66</v>
      </c>
      <c r="CS43" s="649"/>
      <c r="CT43" s="649"/>
      <c r="CU43" s="649"/>
      <c r="CV43" s="649"/>
      <c r="CW43" s="649"/>
      <c r="CX43" s="649"/>
      <c r="CY43" s="650"/>
      <c r="CZ43" s="639" t="s">
        <v>66</v>
      </c>
      <c r="DA43" s="651"/>
      <c r="DB43" s="651"/>
      <c r="DC43" s="652"/>
      <c r="DD43" s="642" t="s">
        <v>66</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CD44" s="653" t="s">
        <v>237</v>
      </c>
      <c r="CE44" s="654"/>
      <c r="CF44" s="633" t="s">
        <v>290</v>
      </c>
      <c r="CG44" s="634"/>
      <c r="CH44" s="634"/>
      <c r="CI44" s="634"/>
      <c r="CJ44" s="634"/>
      <c r="CK44" s="634"/>
      <c r="CL44" s="634"/>
      <c r="CM44" s="634"/>
      <c r="CN44" s="634"/>
      <c r="CO44" s="634"/>
      <c r="CP44" s="634"/>
      <c r="CQ44" s="635"/>
      <c r="CR44" s="636">
        <v>763733</v>
      </c>
      <c r="CS44" s="637"/>
      <c r="CT44" s="637"/>
      <c r="CU44" s="637"/>
      <c r="CV44" s="637"/>
      <c r="CW44" s="637"/>
      <c r="CX44" s="637"/>
      <c r="CY44" s="638"/>
      <c r="CZ44" s="639">
        <v>13.3</v>
      </c>
      <c r="DA44" s="640"/>
      <c r="DB44" s="640"/>
      <c r="DC44" s="641"/>
      <c r="DD44" s="642">
        <v>89561</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5"/>
      <c r="CE45" s="656"/>
      <c r="CF45" s="633" t="s">
        <v>291</v>
      </c>
      <c r="CG45" s="634"/>
      <c r="CH45" s="634"/>
      <c r="CI45" s="634"/>
      <c r="CJ45" s="634"/>
      <c r="CK45" s="634"/>
      <c r="CL45" s="634"/>
      <c r="CM45" s="634"/>
      <c r="CN45" s="634"/>
      <c r="CO45" s="634"/>
      <c r="CP45" s="634"/>
      <c r="CQ45" s="635"/>
      <c r="CR45" s="636">
        <v>164703</v>
      </c>
      <c r="CS45" s="649"/>
      <c r="CT45" s="649"/>
      <c r="CU45" s="649"/>
      <c r="CV45" s="649"/>
      <c r="CW45" s="649"/>
      <c r="CX45" s="649"/>
      <c r="CY45" s="650"/>
      <c r="CZ45" s="639">
        <v>2.9</v>
      </c>
      <c r="DA45" s="651"/>
      <c r="DB45" s="651"/>
      <c r="DC45" s="652"/>
      <c r="DD45" s="642">
        <v>156</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B46" s="85" t="s">
        <v>292</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293</v>
      </c>
      <c r="CG46" s="634"/>
      <c r="CH46" s="634"/>
      <c r="CI46" s="634"/>
      <c r="CJ46" s="634"/>
      <c r="CK46" s="634"/>
      <c r="CL46" s="634"/>
      <c r="CM46" s="634"/>
      <c r="CN46" s="634"/>
      <c r="CO46" s="634"/>
      <c r="CP46" s="634"/>
      <c r="CQ46" s="635"/>
      <c r="CR46" s="636">
        <v>594346</v>
      </c>
      <c r="CS46" s="637"/>
      <c r="CT46" s="637"/>
      <c r="CU46" s="637"/>
      <c r="CV46" s="637"/>
      <c r="CW46" s="637"/>
      <c r="CX46" s="637"/>
      <c r="CY46" s="638"/>
      <c r="CZ46" s="639">
        <v>10.3</v>
      </c>
      <c r="DA46" s="640"/>
      <c r="DB46" s="640"/>
      <c r="DC46" s="641"/>
      <c r="DD46" s="642">
        <v>88821</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B47" s="95" t="s">
        <v>294</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295</v>
      </c>
      <c r="CG47" s="634"/>
      <c r="CH47" s="634"/>
      <c r="CI47" s="634"/>
      <c r="CJ47" s="634"/>
      <c r="CK47" s="634"/>
      <c r="CL47" s="634"/>
      <c r="CM47" s="634"/>
      <c r="CN47" s="634"/>
      <c r="CO47" s="634"/>
      <c r="CP47" s="634"/>
      <c r="CQ47" s="635"/>
      <c r="CR47" s="636">
        <v>7618</v>
      </c>
      <c r="CS47" s="649"/>
      <c r="CT47" s="649"/>
      <c r="CU47" s="649"/>
      <c r="CV47" s="649"/>
      <c r="CW47" s="649"/>
      <c r="CX47" s="649"/>
      <c r="CY47" s="650"/>
      <c r="CZ47" s="639">
        <v>0.1</v>
      </c>
      <c r="DA47" s="651"/>
      <c r="DB47" s="651"/>
      <c r="DC47" s="652"/>
      <c r="DD47" s="642">
        <v>1116</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x14ac:dyDescent="0.15">
      <c r="B48" s="96" t="s">
        <v>296</v>
      </c>
      <c r="CD48" s="657"/>
      <c r="CE48" s="658"/>
      <c r="CF48" s="633" t="s">
        <v>297</v>
      </c>
      <c r="CG48" s="634"/>
      <c r="CH48" s="634"/>
      <c r="CI48" s="634"/>
      <c r="CJ48" s="634"/>
      <c r="CK48" s="634"/>
      <c r="CL48" s="634"/>
      <c r="CM48" s="634"/>
      <c r="CN48" s="634"/>
      <c r="CO48" s="634"/>
      <c r="CP48" s="634"/>
      <c r="CQ48" s="635"/>
      <c r="CR48" s="636" t="s">
        <v>66</v>
      </c>
      <c r="CS48" s="637"/>
      <c r="CT48" s="637"/>
      <c r="CU48" s="637"/>
      <c r="CV48" s="637"/>
      <c r="CW48" s="637"/>
      <c r="CX48" s="637"/>
      <c r="CY48" s="638"/>
      <c r="CZ48" s="639" t="s">
        <v>66</v>
      </c>
      <c r="DA48" s="640"/>
      <c r="DB48" s="640"/>
      <c r="DC48" s="641"/>
      <c r="DD48" s="642" t="s">
        <v>66</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298</v>
      </c>
      <c r="CE49" s="618"/>
      <c r="CF49" s="618"/>
      <c r="CG49" s="618"/>
      <c r="CH49" s="618"/>
      <c r="CI49" s="618"/>
      <c r="CJ49" s="618"/>
      <c r="CK49" s="618"/>
      <c r="CL49" s="618"/>
      <c r="CM49" s="618"/>
      <c r="CN49" s="618"/>
      <c r="CO49" s="618"/>
      <c r="CP49" s="618"/>
      <c r="CQ49" s="619"/>
      <c r="CR49" s="620">
        <v>5763347</v>
      </c>
      <c r="CS49" s="621"/>
      <c r="CT49" s="621"/>
      <c r="CU49" s="621"/>
      <c r="CV49" s="621"/>
      <c r="CW49" s="621"/>
      <c r="CX49" s="621"/>
      <c r="CY49" s="622"/>
      <c r="CZ49" s="623">
        <v>100</v>
      </c>
      <c r="DA49" s="624"/>
      <c r="DB49" s="624"/>
      <c r="DC49" s="625"/>
      <c r="DD49" s="626">
        <v>4171819</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yfL5WTMF2lxYx6no3BybwyIbaXT9M5XL5ebTTr0BU2WPJ1oauzc/7FwU2XxamyS1XnQoeD7hfeJLQ1ptgaDT2g==" saltValue="ybhKl3C2R8aSbMvoW1nv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7DC0F-48BC-4AC8-9DE6-82CBB571C437}">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300</v>
      </c>
      <c r="DK2" s="1165"/>
      <c r="DL2" s="1165"/>
      <c r="DM2" s="1165"/>
      <c r="DN2" s="1165"/>
      <c r="DO2" s="1166"/>
      <c r="DP2" s="105"/>
      <c r="DQ2" s="1164" t="s">
        <v>301</v>
      </c>
      <c r="DR2" s="1165"/>
      <c r="DS2" s="1165"/>
      <c r="DT2" s="1165"/>
      <c r="DU2" s="1165"/>
      <c r="DV2" s="1165"/>
      <c r="DW2" s="1165"/>
      <c r="DX2" s="1165"/>
      <c r="DY2" s="1165"/>
      <c r="DZ2" s="116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4" t="s">
        <v>302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303</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4" t="s">
        <v>304</v>
      </c>
      <c r="B5" s="1055"/>
      <c r="C5" s="1055"/>
      <c r="D5" s="1055"/>
      <c r="E5" s="1055"/>
      <c r="F5" s="1055"/>
      <c r="G5" s="1055"/>
      <c r="H5" s="1055"/>
      <c r="I5" s="1055"/>
      <c r="J5" s="1055"/>
      <c r="K5" s="1055"/>
      <c r="L5" s="1055"/>
      <c r="M5" s="1055"/>
      <c r="N5" s="1055"/>
      <c r="O5" s="1055"/>
      <c r="P5" s="1056"/>
      <c r="Q5" s="1040" t="s">
        <v>305</v>
      </c>
      <c r="R5" s="1041"/>
      <c r="S5" s="1041"/>
      <c r="T5" s="1041"/>
      <c r="U5" s="1042"/>
      <c r="V5" s="1040" t="s">
        <v>306</v>
      </c>
      <c r="W5" s="1041"/>
      <c r="X5" s="1041"/>
      <c r="Y5" s="1041"/>
      <c r="Z5" s="1042"/>
      <c r="AA5" s="1040" t="s">
        <v>307</v>
      </c>
      <c r="AB5" s="1041"/>
      <c r="AC5" s="1041"/>
      <c r="AD5" s="1041"/>
      <c r="AE5" s="1041"/>
      <c r="AF5" s="1167" t="s">
        <v>308</v>
      </c>
      <c r="AG5" s="1041"/>
      <c r="AH5" s="1041"/>
      <c r="AI5" s="1041"/>
      <c r="AJ5" s="1046"/>
      <c r="AK5" s="1041" t="s">
        <v>309</v>
      </c>
      <c r="AL5" s="1041"/>
      <c r="AM5" s="1041"/>
      <c r="AN5" s="1041"/>
      <c r="AO5" s="1042"/>
      <c r="AP5" s="1040" t="s">
        <v>310</v>
      </c>
      <c r="AQ5" s="1041"/>
      <c r="AR5" s="1041"/>
      <c r="AS5" s="1041"/>
      <c r="AT5" s="1042"/>
      <c r="AU5" s="1040" t="s">
        <v>311</v>
      </c>
      <c r="AV5" s="1041"/>
      <c r="AW5" s="1041"/>
      <c r="AX5" s="1041"/>
      <c r="AY5" s="1046"/>
      <c r="AZ5" s="112"/>
      <c r="BA5" s="112"/>
      <c r="BB5" s="112"/>
      <c r="BC5" s="112"/>
      <c r="BD5" s="112"/>
      <c r="BE5" s="113"/>
      <c r="BF5" s="113"/>
      <c r="BG5" s="113"/>
      <c r="BH5" s="113"/>
      <c r="BI5" s="113"/>
      <c r="BJ5" s="113"/>
      <c r="BK5" s="113"/>
      <c r="BL5" s="113"/>
      <c r="BM5" s="113"/>
      <c r="BN5" s="113"/>
      <c r="BO5" s="113"/>
      <c r="BP5" s="113"/>
      <c r="BQ5" s="1054" t="s">
        <v>312</v>
      </c>
      <c r="BR5" s="1055"/>
      <c r="BS5" s="1055"/>
      <c r="BT5" s="1055"/>
      <c r="BU5" s="1055"/>
      <c r="BV5" s="1055"/>
      <c r="BW5" s="1055"/>
      <c r="BX5" s="1055"/>
      <c r="BY5" s="1055"/>
      <c r="BZ5" s="1055"/>
      <c r="CA5" s="1055"/>
      <c r="CB5" s="1055"/>
      <c r="CC5" s="1055"/>
      <c r="CD5" s="1055"/>
      <c r="CE5" s="1055"/>
      <c r="CF5" s="1055"/>
      <c r="CG5" s="1056"/>
      <c r="CH5" s="1040" t="s">
        <v>313</v>
      </c>
      <c r="CI5" s="1041"/>
      <c r="CJ5" s="1041"/>
      <c r="CK5" s="1041"/>
      <c r="CL5" s="1042"/>
      <c r="CM5" s="1040" t="s">
        <v>314</v>
      </c>
      <c r="CN5" s="1041"/>
      <c r="CO5" s="1041"/>
      <c r="CP5" s="1041"/>
      <c r="CQ5" s="1042"/>
      <c r="CR5" s="1040" t="s">
        <v>315</v>
      </c>
      <c r="CS5" s="1041"/>
      <c r="CT5" s="1041"/>
      <c r="CU5" s="1041"/>
      <c r="CV5" s="1042"/>
      <c r="CW5" s="1040" t="s">
        <v>316</v>
      </c>
      <c r="CX5" s="1041"/>
      <c r="CY5" s="1041"/>
      <c r="CZ5" s="1041"/>
      <c r="DA5" s="1042"/>
      <c r="DB5" s="1040" t="s">
        <v>317</v>
      </c>
      <c r="DC5" s="1041"/>
      <c r="DD5" s="1041"/>
      <c r="DE5" s="1041"/>
      <c r="DF5" s="1042"/>
      <c r="DG5" s="1152" t="s">
        <v>318</v>
      </c>
      <c r="DH5" s="1153"/>
      <c r="DI5" s="1153"/>
      <c r="DJ5" s="1153"/>
      <c r="DK5" s="1154"/>
      <c r="DL5" s="1152" t="s">
        <v>319</v>
      </c>
      <c r="DM5" s="1153"/>
      <c r="DN5" s="1153"/>
      <c r="DO5" s="1153"/>
      <c r="DP5" s="1154"/>
      <c r="DQ5" s="1040" t="s">
        <v>320</v>
      </c>
      <c r="DR5" s="1041"/>
      <c r="DS5" s="1041"/>
      <c r="DT5" s="1041"/>
      <c r="DU5" s="1042"/>
      <c r="DV5" s="1040" t="s">
        <v>311</v>
      </c>
      <c r="DW5" s="1041"/>
      <c r="DX5" s="1041"/>
      <c r="DY5" s="1041"/>
      <c r="DZ5" s="1046"/>
      <c r="EA5" s="110"/>
    </row>
    <row r="6" spans="1:131" s="111" customFormat="1" ht="26.25" customHeight="1" thickBot="1" x14ac:dyDescent="0.2">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x14ac:dyDescent="0.15">
      <c r="A7" s="114">
        <v>1</v>
      </c>
      <c r="B7" s="1101" t="s">
        <v>321</v>
      </c>
      <c r="C7" s="1102"/>
      <c r="D7" s="1102"/>
      <c r="E7" s="1102"/>
      <c r="F7" s="1102"/>
      <c r="G7" s="1102"/>
      <c r="H7" s="1102"/>
      <c r="I7" s="1102"/>
      <c r="J7" s="1102"/>
      <c r="K7" s="1102"/>
      <c r="L7" s="1102"/>
      <c r="M7" s="1102"/>
      <c r="N7" s="1102"/>
      <c r="O7" s="1102"/>
      <c r="P7" s="1103"/>
      <c r="Q7" s="1158">
        <v>6061</v>
      </c>
      <c r="R7" s="1159"/>
      <c r="S7" s="1159"/>
      <c r="T7" s="1159"/>
      <c r="U7" s="1159"/>
      <c r="V7" s="1159">
        <v>5763</v>
      </c>
      <c r="W7" s="1159"/>
      <c r="X7" s="1159"/>
      <c r="Y7" s="1159"/>
      <c r="Z7" s="1159"/>
      <c r="AA7" s="1159">
        <v>297</v>
      </c>
      <c r="AB7" s="1159"/>
      <c r="AC7" s="1159"/>
      <c r="AD7" s="1159"/>
      <c r="AE7" s="1160"/>
      <c r="AF7" s="1161">
        <v>284</v>
      </c>
      <c r="AG7" s="1162"/>
      <c r="AH7" s="1162"/>
      <c r="AI7" s="1162"/>
      <c r="AJ7" s="1163"/>
      <c r="AK7" s="1145">
        <v>549</v>
      </c>
      <c r="AL7" s="1146"/>
      <c r="AM7" s="1146"/>
      <c r="AN7" s="1146"/>
      <c r="AO7" s="1146"/>
      <c r="AP7" s="1146">
        <v>7765</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t="s">
        <v>322</v>
      </c>
      <c r="BS7" s="1149" t="s">
        <v>323</v>
      </c>
      <c r="BT7" s="1150"/>
      <c r="BU7" s="1150"/>
      <c r="BV7" s="1150"/>
      <c r="BW7" s="1150"/>
      <c r="BX7" s="1150"/>
      <c r="BY7" s="1150"/>
      <c r="BZ7" s="1150"/>
      <c r="CA7" s="1150"/>
      <c r="CB7" s="1150"/>
      <c r="CC7" s="1150"/>
      <c r="CD7" s="1150"/>
      <c r="CE7" s="1150"/>
      <c r="CF7" s="1150"/>
      <c r="CG7" s="1151"/>
      <c r="CH7" s="1142">
        <v>18</v>
      </c>
      <c r="CI7" s="1143"/>
      <c r="CJ7" s="1143"/>
      <c r="CK7" s="1143"/>
      <c r="CL7" s="1144"/>
      <c r="CM7" s="1142">
        <v>-52</v>
      </c>
      <c r="CN7" s="1143"/>
      <c r="CO7" s="1143"/>
      <c r="CP7" s="1143"/>
      <c r="CQ7" s="1144"/>
      <c r="CR7" s="1142">
        <v>5</v>
      </c>
      <c r="CS7" s="1143"/>
      <c r="CT7" s="1143"/>
      <c r="CU7" s="1143"/>
      <c r="CV7" s="1144"/>
      <c r="CW7" s="1142">
        <v>20</v>
      </c>
      <c r="CX7" s="1143"/>
      <c r="CY7" s="1143"/>
      <c r="CZ7" s="1143"/>
      <c r="DA7" s="1144"/>
      <c r="DB7" s="1142">
        <v>110</v>
      </c>
      <c r="DC7" s="1143"/>
      <c r="DD7" s="1143"/>
      <c r="DE7" s="1143"/>
      <c r="DF7" s="1144"/>
      <c r="DG7" s="1142" t="s">
        <v>324</v>
      </c>
      <c r="DH7" s="1143"/>
      <c r="DI7" s="1143"/>
      <c r="DJ7" s="1143"/>
      <c r="DK7" s="1144"/>
      <c r="DL7" s="1142">
        <v>93</v>
      </c>
      <c r="DM7" s="1143"/>
      <c r="DN7" s="1143"/>
      <c r="DO7" s="1143"/>
      <c r="DP7" s="1144"/>
      <c r="DQ7" s="1142">
        <v>2</v>
      </c>
      <c r="DR7" s="1143"/>
      <c r="DS7" s="1143"/>
      <c r="DT7" s="1143"/>
      <c r="DU7" s="1144"/>
      <c r="DV7" s="1139"/>
      <c r="DW7" s="1140"/>
      <c r="DX7" s="1140"/>
      <c r="DY7" s="1140"/>
      <c r="DZ7" s="1141"/>
      <c r="EA7" s="110"/>
    </row>
    <row r="8" spans="1:131" s="111" customFormat="1" ht="26.25" customHeight="1" x14ac:dyDescent="0.15">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c r="BT8" s="1068"/>
      <c r="BU8" s="1068"/>
      <c r="BV8" s="1068"/>
      <c r="BW8" s="1068"/>
      <c r="BX8" s="1068"/>
      <c r="BY8" s="1068"/>
      <c r="BZ8" s="1068"/>
      <c r="CA8" s="1068"/>
      <c r="CB8" s="1068"/>
      <c r="CC8" s="1068"/>
      <c r="CD8" s="1068"/>
      <c r="CE8" s="1068"/>
      <c r="CF8" s="1068"/>
      <c r="CG8" s="1069"/>
      <c r="CH8" s="1048"/>
      <c r="CI8" s="1049"/>
      <c r="CJ8" s="1049"/>
      <c r="CK8" s="1049"/>
      <c r="CL8" s="1050"/>
      <c r="CM8" s="1048"/>
      <c r="CN8" s="1049"/>
      <c r="CO8" s="1049"/>
      <c r="CP8" s="1049"/>
      <c r="CQ8" s="1050"/>
      <c r="CR8" s="1048"/>
      <c r="CS8" s="1049"/>
      <c r="CT8" s="1049"/>
      <c r="CU8" s="1049"/>
      <c r="CV8" s="1050"/>
      <c r="CW8" s="1048"/>
      <c r="CX8" s="1049"/>
      <c r="CY8" s="1049"/>
      <c r="CZ8" s="1049"/>
      <c r="DA8" s="1050"/>
      <c r="DB8" s="1048"/>
      <c r="DC8" s="1049"/>
      <c r="DD8" s="1049"/>
      <c r="DE8" s="1049"/>
      <c r="DF8" s="1050"/>
      <c r="DG8" s="1048"/>
      <c r="DH8" s="1049"/>
      <c r="DI8" s="1049"/>
      <c r="DJ8" s="1049"/>
      <c r="DK8" s="1050"/>
      <c r="DL8" s="1048"/>
      <c r="DM8" s="1049"/>
      <c r="DN8" s="1049"/>
      <c r="DO8" s="1049"/>
      <c r="DP8" s="1050"/>
      <c r="DQ8" s="1048"/>
      <c r="DR8" s="1049"/>
      <c r="DS8" s="1049"/>
      <c r="DT8" s="1049"/>
      <c r="DU8" s="1050"/>
      <c r="DV8" s="1051"/>
      <c r="DW8" s="1052"/>
      <c r="DX8" s="1052"/>
      <c r="DY8" s="1052"/>
      <c r="DZ8" s="1053"/>
      <c r="EA8" s="110"/>
    </row>
    <row r="9" spans="1:131" s="111" customFormat="1" ht="26.25" customHeight="1" x14ac:dyDescent="0.15">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x14ac:dyDescent="0.15">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x14ac:dyDescent="0.15">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x14ac:dyDescent="0.15">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x14ac:dyDescent="0.15">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x14ac:dyDescent="0.15">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x14ac:dyDescent="0.15">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x14ac:dyDescent="0.15">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x14ac:dyDescent="0.15">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x14ac:dyDescent="0.15">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x14ac:dyDescent="0.15">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x14ac:dyDescent="0.15">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x14ac:dyDescent="0.2">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x14ac:dyDescent="0.15">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325</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x14ac:dyDescent="0.2">
      <c r="A23" s="120" t="s">
        <v>326</v>
      </c>
      <c r="B23" s="995" t="s">
        <v>327</v>
      </c>
      <c r="C23" s="996"/>
      <c r="D23" s="996"/>
      <c r="E23" s="996"/>
      <c r="F23" s="996"/>
      <c r="G23" s="996"/>
      <c r="H23" s="996"/>
      <c r="I23" s="996"/>
      <c r="J23" s="996"/>
      <c r="K23" s="996"/>
      <c r="L23" s="996"/>
      <c r="M23" s="996"/>
      <c r="N23" s="996"/>
      <c r="O23" s="996"/>
      <c r="P23" s="997"/>
      <c r="Q23" s="1119">
        <v>6061</v>
      </c>
      <c r="R23" s="1120"/>
      <c r="S23" s="1120"/>
      <c r="T23" s="1120"/>
      <c r="U23" s="1120"/>
      <c r="V23" s="1120">
        <v>5763</v>
      </c>
      <c r="W23" s="1120"/>
      <c r="X23" s="1120"/>
      <c r="Y23" s="1120"/>
      <c r="Z23" s="1120"/>
      <c r="AA23" s="1120">
        <v>297</v>
      </c>
      <c r="AB23" s="1120"/>
      <c r="AC23" s="1120"/>
      <c r="AD23" s="1120"/>
      <c r="AE23" s="1121"/>
      <c r="AF23" s="1122">
        <v>284</v>
      </c>
      <c r="AG23" s="1120"/>
      <c r="AH23" s="1120"/>
      <c r="AI23" s="1120"/>
      <c r="AJ23" s="1123"/>
      <c r="AK23" s="1124"/>
      <c r="AL23" s="1125"/>
      <c r="AM23" s="1125"/>
      <c r="AN23" s="1125"/>
      <c r="AO23" s="1125"/>
      <c r="AP23" s="1120">
        <v>7765</v>
      </c>
      <c r="AQ23" s="1120"/>
      <c r="AR23" s="1120"/>
      <c r="AS23" s="1120"/>
      <c r="AT23" s="1120"/>
      <c r="AU23" s="1126"/>
      <c r="AV23" s="1126"/>
      <c r="AW23" s="1126"/>
      <c r="AX23" s="1126"/>
      <c r="AY23" s="1127"/>
      <c r="AZ23" s="1116" t="s">
        <v>66</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x14ac:dyDescent="0.15">
      <c r="A24" s="1115" t="s">
        <v>328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x14ac:dyDescent="0.2">
      <c r="A25" s="1114" t="s">
        <v>329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x14ac:dyDescent="0.15">
      <c r="A26" s="1054" t="s">
        <v>304</v>
      </c>
      <c r="B26" s="1055"/>
      <c r="C26" s="1055"/>
      <c r="D26" s="1055"/>
      <c r="E26" s="1055"/>
      <c r="F26" s="1055"/>
      <c r="G26" s="1055"/>
      <c r="H26" s="1055"/>
      <c r="I26" s="1055"/>
      <c r="J26" s="1055"/>
      <c r="K26" s="1055"/>
      <c r="L26" s="1055"/>
      <c r="M26" s="1055"/>
      <c r="N26" s="1055"/>
      <c r="O26" s="1055"/>
      <c r="P26" s="1056"/>
      <c r="Q26" s="1040" t="s">
        <v>330</v>
      </c>
      <c r="R26" s="1041"/>
      <c r="S26" s="1041"/>
      <c r="T26" s="1041"/>
      <c r="U26" s="1042"/>
      <c r="V26" s="1040" t="s">
        <v>331</v>
      </c>
      <c r="W26" s="1041"/>
      <c r="X26" s="1041"/>
      <c r="Y26" s="1041"/>
      <c r="Z26" s="1042"/>
      <c r="AA26" s="1040" t="s">
        <v>332</v>
      </c>
      <c r="AB26" s="1041"/>
      <c r="AC26" s="1041"/>
      <c r="AD26" s="1041"/>
      <c r="AE26" s="1041"/>
      <c r="AF26" s="1110" t="s">
        <v>333</v>
      </c>
      <c r="AG26" s="1061"/>
      <c r="AH26" s="1061"/>
      <c r="AI26" s="1061"/>
      <c r="AJ26" s="1111"/>
      <c r="AK26" s="1041" t="s">
        <v>334</v>
      </c>
      <c r="AL26" s="1041"/>
      <c r="AM26" s="1041"/>
      <c r="AN26" s="1041"/>
      <c r="AO26" s="1042"/>
      <c r="AP26" s="1040" t="s">
        <v>335</v>
      </c>
      <c r="AQ26" s="1041"/>
      <c r="AR26" s="1041"/>
      <c r="AS26" s="1041"/>
      <c r="AT26" s="1042"/>
      <c r="AU26" s="1040" t="s">
        <v>336</v>
      </c>
      <c r="AV26" s="1041"/>
      <c r="AW26" s="1041"/>
      <c r="AX26" s="1041"/>
      <c r="AY26" s="1042"/>
      <c r="AZ26" s="1040" t="s">
        <v>337</v>
      </c>
      <c r="BA26" s="1041"/>
      <c r="BB26" s="1041"/>
      <c r="BC26" s="1041"/>
      <c r="BD26" s="1042"/>
      <c r="BE26" s="1040" t="s">
        <v>311</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x14ac:dyDescent="0.2">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x14ac:dyDescent="0.15">
      <c r="A28" s="122">
        <v>1</v>
      </c>
      <c r="B28" s="1101" t="s">
        <v>338</v>
      </c>
      <c r="C28" s="1102"/>
      <c r="D28" s="1102"/>
      <c r="E28" s="1102"/>
      <c r="F28" s="1102"/>
      <c r="G28" s="1102"/>
      <c r="H28" s="1102"/>
      <c r="I28" s="1102"/>
      <c r="J28" s="1102"/>
      <c r="K28" s="1102"/>
      <c r="L28" s="1102"/>
      <c r="M28" s="1102"/>
      <c r="N28" s="1102"/>
      <c r="O28" s="1102"/>
      <c r="P28" s="1103"/>
      <c r="Q28" s="1104">
        <v>1333</v>
      </c>
      <c r="R28" s="1105"/>
      <c r="S28" s="1105"/>
      <c r="T28" s="1105"/>
      <c r="U28" s="1105"/>
      <c r="V28" s="1105">
        <v>1309</v>
      </c>
      <c r="W28" s="1105"/>
      <c r="X28" s="1105"/>
      <c r="Y28" s="1105"/>
      <c r="Z28" s="1105"/>
      <c r="AA28" s="1105">
        <v>24</v>
      </c>
      <c r="AB28" s="1105"/>
      <c r="AC28" s="1105"/>
      <c r="AD28" s="1105"/>
      <c r="AE28" s="1106"/>
      <c r="AF28" s="1107">
        <v>24</v>
      </c>
      <c r="AG28" s="1105"/>
      <c r="AH28" s="1105"/>
      <c r="AI28" s="1105"/>
      <c r="AJ28" s="1108"/>
      <c r="AK28" s="1109">
        <v>127</v>
      </c>
      <c r="AL28" s="1097"/>
      <c r="AM28" s="1097"/>
      <c r="AN28" s="1097"/>
      <c r="AO28" s="1097"/>
      <c r="AP28" s="1097" t="s">
        <v>324</v>
      </c>
      <c r="AQ28" s="1097"/>
      <c r="AR28" s="1097"/>
      <c r="AS28" s="1097"/>
      <c r="AT28" s="1097"/>
      <c r="AU28" s="1097" t="s">
        <v>324</v>
      </c>
      <c r="AV28" s="1097"/>
      <c r="AW28" s="1097"/>
      <c r="AX28" s="1097"/>
      <c r="AY28" s="1097"/>
      <c r="AZ28" s="1098" t="s">
        <v>324</v>
      </c>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x14ac:dyDescent="0.15">
      <c r="A29" s="122">
        <v>2</v>
      </c>
      <c r="B29" s="1082" t="s">
        <v>339</v>
      </c>
      <c r="C29" s="1083"/>
      <c r="D29" s="1083"/>
      <c r="E29" s="1083"/>
      <c r="F29" s="1083"/>
      <c r="G29" s="1083"/>
      <c r="H29" s="1083"/>
      <c r="I29" s="1083"/>
      <c r="J29" s="1083"/>
      <c r="K29" s="1083"/>
      <c r="L29" s="1083"/>
      <c r="M29" s="1083"/>
      <c r="N29" s="1083"/>
      <c r="O29" s="1083"/>
      <c r="P29" s="1084"/>
      <c r="Q29" s="1094">
        <v>1560</v>
      </c>
      <c r="R29" s="1095"/>
      <c r="S29" s="1095"/>
      <c r="T29" s="1095"/>
      <c r="U29" s="1095"/>
      <c r="V29" s="1095">
        <v>1526</v>
      </c>
      <c r="W29" s="1095"/>
      <c r="X29" s="1095"/>
      <c r="Y29" s="1095"/>
      <c r="Z29" s="1095"/>
      <c r="AA29" s="1095">
        <v>35</v>
      </c>
      <c r="AB29" s="1095"/>
      <c r="AC29" s="1095"/>
      <c r="AD29" s="1095"/>
      <c r="AE29" s="1096"/>
      <c r="AF29" s="1088">
        <v>35</v>
      </c>
      <c r="AG29" s="1089"/>
      <c r="AH29" s="1089"/>
      <c r="AI29" s="1089"/>
      <c r="AJ29" s="1090"/>
      <c r="AK29" s="1031">
        <v>255</v>
      </c>
      <c r="AL29" s="1022"/>
      <c r="AM29" s="1022"/>
      <c r="AN29" s="1022"/>
      <c r="AO29" s="1022"/>
      <c r="AP29" s="1022" t="s">
        <v>324</v>
      </c>
      <c r="AQ29" s="1022"/>
      <c r="AR29" s="1022"/>
      <c r="AS29" s="1022"/>
      <c r="AT29" s="1022"/>
      <c r="AU29" s="1022" t="s">
        <v>324</v>
      </c>
      <c r="AV29" s="1022"/>
      <c r="AW29" s="1022"/>
      <c r="AX29" s="1022"/>
      <c r="AY29" s="1022"/>
      <c r="AZ29" s="1093" t="s">
        <v>324</v>
      </c>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x14ac:dyDescent="0.15">
      <c r="A30" s="122">
        <v>3</v>
      </c>
      <c r="B30" s="1082" t="s">
        <v>340</v>
      </c>
      <c r="C30" s="1083"/>
      <c r="D30" s="1083"/>
      <c r="E30" s="1083"/>
      <c r="F30" s="1083"/>
      <c r="G30" s="1083"/>
      <c r="H30" s="1083"/>
      <c r="I30" s="1083"/>
      <c r="J30" s="1083"/>
      <c r="K30" s="1083"/>
      <c r="L30" s="1083"/>
      <c r="M30" s="1083"/>
      <c r="N30" s="1083"/>
      <c r="O30" s="1083"/>
      <c r="P30" s="1084"/>
      <c r="Q30" s="1094">
        <v>114</v>
      </c>
      <c r="R30" s="1095"/>
      <c r="S30" s="1095"/>
      <c r="T30" s="1095"/>
      <c r="U30" s="1095"/>
      <c r="V30" s="1095">
        <v>113</v>
      </c>
      <c r="W30" s="1095"/>
      <c r="X30" s="1095"/>
      <c r="Y30" s="1095"/>
      <c r="Z30" s="1095"/>
      <c r="AA30" s="1095">
        <v>1</v>
      </c>
      <c r="AB30" s="1095"/>
      <c r="AC30" s="1095"/>
      <c r="AD30" s="1095"/>
      <c r="AE30" s="1096"/>
      <c r="AF30" s="1088">
        <v>1</v>
      </c>
      <c r="AG30" s="1089"/>
      <c r="AH30" s="1089"/>
      <c r="AI30" s="1089"/>
      <c r="AJ30" s="1090"/>
      <c r="AK30" s="1031">
        <v>46</v>
      </c>
      <c r="AL30" s="1022"/>
      <c r="AM30" s="1022"/>
      <c r="AN30" s="1022"/>
      <c r="AO30" s="1022"/>
      <c r="AP30" s="1022" t="s">
        <v>324</v>
      </c>
      <c r="AQ30" s="1022"/>
      <c r="AR30" s="1022"/>
      <c r="AS30" s="1022"/>
      <c r="AT30" s="1022"/>
      <c r="AU30" s="1022" t="s">
        <v>324</v>
      </c>
      <c r="AV30" s="1022"/>
      <c r="AW30" s="1022"/>
      <c r="AX30" s="1022"/>
      <c r="AY30" s="1022"/>
      <c r="AZ30" s="1093" t="s">
        <v>324</v>
      </c>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x14ac:dyDescent="0.15">
      <c r="A31" s="122">
        <v>4</v>
      </c>
      <c r="B31" s="1082" t="s">
        <v>87</v>
      </c>
      <c r="C31" s="1083"/>
      <c r="D31" s="1083"/>
      <c r="E31" s="1083"/>
      <c r="F31" s="1083"/>
      <c r="G31" s="1083"/>
      <c r="H31" s="1083"/>
      <c r="I31" s="1083"/>
      <c r="J31" s="1083"/>
      <c r="K31" s="1083"/>
      <c r="L31" s="1083"/>
      <c r="M31" s="1083"/>
      <c r="N31" s="1083"/>
      <c r="O31" s="1083"/>
      <c r="P31" s="1084"/>
      <c r="Q31" s="1094">
        <v>673</v>
      </c>
      <c r="R31" s="1095"/>
      <c r="S31" s="1095"/>
      <c r="T31" s="1095"/>
      <c r="U31" s="1095"/>
      <c r="V31" s="1095">
        <v>687</v>
      </c>
      <c r="W31" s="1095"/>
      <c r="X31" s="1095"/>
      <c r="Y31" s="1095"/>
      <c r="Z31" s="1095"/>
      <c r="AA31" s="1095">
        <v>-14</v>
      </c>
      <c r="AB31" s="1095"/>
      <c r="AC31" s="1095"/>
      <c r="AD31" s="1095"/>
      <c r="AE31" s="1096"/>
      <c r="AF31" s="1088">
        <v>0</v>
      </c>
      <c r="AG31" s="1089"/>
      <c r="AH31" s="1089"/>
      <c r="AI31" s="1089"/>
      <c r="AJ31" s="1090"/>
      <c r="AK31" s="1031">
        <v>312</v>
      </c>
      <c r="AL31" s="1022"/>
      <c r="AM31" s="1022"/>
      <c r="AN31" s="1022"/>
      <c r="AO31" s="1022"/>
      <c r="AP31" s="1022">
        <v>43</v>
      </c>
      <c r="AQ31" s="1022"/>
      <c r="AR31" s="1022"/>
      <c r="AS31" s="1022"/>
      <c r="AT31" s="1022"/>
      <c r="AU31" s="1022">
        <v>30</v>
      </c>
      <c r="AV31" s="1022"/>
      <c r="AW31" s="1022"/>
      <c r="AX31" s="1022"/>
      <c r="AY31" s="1022"/>
      <c r="AZ31" s="1093">
        <v>0.1</v>
      </c>
      <c r="BA31" s="1093"/>
      <c r="BB31" s="1093"/>
      <c r="BC31" s="1093"/>
      <c r="BD31" s="1093"/>
      <c r="BE31" s="1077" t="s">
        <v>341</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x14ac:dyDescent="0.15">
      <c r="A32" s="122">
        <v>5</v>
      </c>
      <c r="B32" s="1082" t="s">
        <v>342</v>
      </c>
      <c r="C32" s="1083"/>
      <c r="D32" s="1083"/>
      <c r="E32" s="1083"/>
      <c r="F32" s="1083"/>
      <c r="G32" s="1083"/>
      <c r="H32" s="1083"/>
      <c r="I32" s="1083"/>
      <c r="J32" s="1083"/>
      <c r="K32" s="1083"/>
      <c r="L32" s="1083"/>
      <c r="M32" s="1083"/>
      <c r="N32" s="1083"/>
      <c r="O32" s="1083"/>
      <c r="P32" s="1084"/>
      <c r="Q32" s="1094">
        <v>15</v>
      </c>
      <c r="R32" s="1095"/>
      <c r="S32" s="1095"/>
      <c r="T32" s="1095"/>
      <c r="U32" s="1095"/>
      <c r="V32" s="1095">
        <v>13</v>
      </c>
      <c r="W32" s="1095"/>
      <c r="X32" s="1095"/>
      <c r="Y32" s="1095"/>
      <c r="Z32" s="1095"/>
      <c r="AA32" s="1095">
        <v>1</v>
      </c>
      <c r="AB32" s="1095"/>
      <c r="AC32" s="1095"/>
      <c r="AD32" s="1095"/>
      <c r="AE32" s="1096"/>
      <c r="AF32" s="1088">
        <v>1</v>
      </c>
      <c r="AG32" s="1089"/>
      <c r="AH32" s="1089"/>
      <c r="AI32" s="1089"/>
      <c r="AJ32" s="1090"/>
      <c r="AK32" s="1031">
        <v>0</v>
      </c>
      <c r="AL32" s="1022"/>
      <c r="AM32" s="1022"/>
      <c r="AN32" s="1022"/>
      <c r="AO32" s="1022"/>
      <c r="AP32" s="1022">
        <v>7</v>
      </c>
      <c r="AQ32" s="1022"/>
      <c r="AR32" s="1022"/>
      <c r="AS32" s="1022"/>
      <c r="AT32" s="1022"/>
      <c r="AU32" s="1022">
        <v>0</v>
      </c>
      <c r="AV32" s="1022"/>
      <c r="AW32" s="1022"/>
      <c r="AX32" s="1022"/>
      <c r="AY32" s="1022"/>
      <c r="AZ32" s="1093" t="s">
        <v>324</v>
      </c>
      <c r="BA32" s="1093"/>
      <c r="BB32" s="1093"/>
      <c r="BC32" s="1093"/>
      <c r="BD32" s="1093"/>
      <c r="BE32" s="1077" t="s">
        <v>343</v>
      </c>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x14ac:dyDescent="0.15">
      <c r="A33" s="122">
        <v>6</v>
      </c>
      <c r="B33" s="1082" t="s">
        <v>344</v>
      </c>
      <c r="C33" s="1083"/>
      <c r="D33" s="1083"/>
      <c r="E33" s="1083"/>
      <c r="F33" s="1083"/>
      <c r="G33" s="1083"/>
      <c r="H33" s="1083"/>
      <c r="I33" s="1083"/>
      <c r="J33" s="1083"/>
      <c r="K33" s="1083"/>
      <c r="L33" s="1083"/>
      <c r="M33" s="1083"/>
      <c r="N33" s="1083"/>
      <c r="O33" s="1083"/>
      <c r="P33" s="1084"/>
      <c r="Q33" s="1094">
        <v>3</v>
      </c>
      <c r="R33" s="1095"/>
      <c r="S33" s="1095"/>
      <c r="T33" s="1095"/>
      <c r="U33" s="1095"/>
      <c r="V33" s="1095">
        <v>3</v>
      </c>
      <c r="W33" s="1095"/>
      <c r="X33" s="1095"/>
      <c r="Y33" s="1095"/>
      <c r="Z33" s="1095"/>
      <c r="AA33" s="1095">
        <v>1</v>
      </c>
      <c r="AB33" s="1095"/>
      <c r="AC33" s="1095"/>
      <c r="AD33" s="1095"/>
      <c r="AE33" s="1096"/>
      <c r="AF33" s="1088">
        <v>1</v>
      </c>
      <c r="AG33" s="1089"/>
      <c r="AH33" s="1089"/>
      <c r="AI33" s="1089"/>
      <c r="AJ33" s="1090"/>
      <c r="AK33" s="1031" t="s">
        <v>324</v>
      </c>
      <c r="AL33" s="1022"/>
      <c r="AM33" s="1022"/>
      <c r="AN33" s="1022"/>
      <c r="AO33" s="1022"/>
      <c r="AP33" s="1022" t="s">
        <v>324</v>
      </c>
      <c r="AQ33" s="1022"/>
      <c r="AR33" s="1022"/>
      <c r="AS33" s="1022"/>
      <c r="AT33" s="1022"/>
      <c r="AU33" s="1022" t="s">
        <v>324</v>
      </c>
      <c r="AV33" s="1022"/>
      <c r="AW33" s="1022"/>
      <c r="AX33" s="1022"/>
      <c r="AY33" s="1022"/>
      <c r="AZ33" s="1093" t="s">
        <v>324</v>
      </c>
      <c r="BA33" s="1093"/>
      <c r="BB33" s="1093"/>
      <c r="BC33" s="1093"/>
      <c r="BD33" s="1093"/>
      <c r="BE33" s="1077" t="s">
        <v>343</v>
      </c>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x14ac:dyDescent="0.15">
      <c r="A34" s="122">
        <v>7</v>
      </c>
      <c r="B34" s="1082" t="s">
        <v>345</v>
      </c>
      <c r="C34" s="1083"/>
      <c r="D34" s="1083"/>
      <c r="E34" s="1083"/>
      <c r="F34" s="1083"/>
      <c r="G34" s="1083"/>
      <c r="H34" s="1083"/>
      <c r="I34" s="1083"/>
      <c r="J34" s="1083"/>
      <c r="K34" s="1083"/>
      <c r="L34" s="1083"/>
      <c r="M34" s="1083"/>
      <c r="N34" s="1083"/>
      <c r="O34" s="1083"/>
      <c r="P34" s="1084"/>
      <c r="Q34" s="1094">
        <v>446</v>
      </c>
      <c r="R34" s="1095"/>
      <c r="S34" s="1095"/>
      <c r="T34" s="1095"/>
      <c r="U34" s="1095"/>
      <c r="V34" s="1095">
        <v>445</v>
      </c>
      <c r="W34" s="1095"/>
      <c r="X34" s="1095"/>
      <c r="Y34" s="1095"/>
      <c r="Z34" s="1095"/>
      <c r="AA34" s="1095">
        <v>1</v>
      </c>
      <c r="AB34" s="1095"/>
      <c r="AC34" s="1095"/>
      <c r="AD34" s="1095"/>
      <c r="AE34" s="1096"/>
      <c r="AF34" s="1088">
        <v>1</v>
      </c>
      <c r="AG34" s="1089"/>
      <c r="AH34" s="1089"/>
      <c r="AI34" s="1089"/>
      <c r="AJ34" s="1090"/>
      <c r="AK34" s="1031">
        <v>222</v>
      </c>
      <c r="AL34" s="1022"/>
      <c r="AM34" s="1022"/>
      <c r="AN34" s="1022"/>
      <c r="AO34" s="1022"/>
      <c r="AP34" s="1022">
        <v>3068</v>
      </c>
      <c r="AQ34" s="1022"/>
      <c r="AR34" s="1022"/>
      <c r="AS34" s="1022"/>
      <c r="AT34" s="1022"/>
      <c r="AU34" s="1022">
        <v>2522</v>
      </c>
      <c r="AV34" s="1022"/>
      <c r="AW34" s="1022"/>
      <c r="AX34" s="1022"/>
      <c r="AY34" s="1022"/>
      <c r="AZ34" s="1093" t="s">
        <v>324</v>
      </c>
      <c r="BA34" s="1093"/>
      <c r="BB34" s="1093"/>
      <c r="BC34" s="1093"/>
      <c r="BD34" s="1093"/>
      <c r="BE34" s="1077" t="s">
        <v>343</v>
      </c>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x14ac:dyDescent="0.15">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x14ac:dyDescent="0.15">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x14ac:dyDescent="0.15">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x14ac:dyDescent="0.15">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x14ac:dyDescent="0.15">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x14ac:dyDescent="0.15">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x14ac:dyDescent="0.15">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x14ac:dyDescent="0.15">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x14ac:dyDescent="0.15">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x14ac:dyDescent="0.15">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x14ac:dyDescent="0.15">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x14ac:dyDescent="0.15">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x14ac:dyDescent="0.15">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x14ac:dyDescent="0.15">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x14ac:dyDescent="0.15">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x14ac:dyDescent="0.15">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x14ac:dyDescent="0.15">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x14ac:dyDescent="0.15">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x14ac:dyDescent="0.15">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x14ac:dyDescent="0.15">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x14ac:dyDescent="0.15">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x14ac:dyDescent="0.15">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x14ac:dyDescent="0.15">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x14ac:dyDescent="0.15">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x14ac:dyDescent="0.15">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x14ac:dyDescent="0.15">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x14ac:dyDescent="0.2">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x14ac:dyDescent="0.15">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346</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x14ac:dyDescent="0.2">
      <c r="A63" s="120" t="s">
        <v>326</v>
      </c>
      <c r="B63" s="995" t="s">
        <v>347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62</v>
      </c>
      <c r="AG63" s="1010"/>
      <c r="AH63" s="1010"/>
      <c r="AI63" s="1010"/>
      <c r="AJ63" s="1075"/>
      <c r="AK63" s="1076"/>
      <c r="AL63" s="1014"/>
      <c r="AM63" s="1014"/>
      <c r="AN63" s="1014"/>
      <c r="AO63" s="1014"/>
      <c r="AP63" s="1010">
        <v>3118</v>
      </c>
      <c r="AQ63" s="1010"/>
      <c r="AR63" s="1010"/>
      <c r="AS63" s="1010"/>
      <c r="AT63" s="1010"/>
      <c r="AU63" s="1010">
        <v>2552</v>
      </c>
      <c r="AV63" s="1010"/>
      <c r="AW63" s="1010"/>
      <c r="AX63" s="1010"/>
      <c r="AY63" s="1010"/>
      <c r="AZ63" s="1070"/>
      <c r="BA63" s="1070"/>
      <c r="BB63" s="1070"/>
      <c r="BC63" s="1070"/>
      <c r="BD63" s="1070"/>
      <c r="BE63" s="1011"/>
      <c r="BF63" s="1011"/>
      <c r="BG63" s="1011"/>
      <c r="BH63" s="1011"/>
      <c r="BI63" s="1012"/>
      <c r="BJ63" s="1071" t="s">
        <v>66</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x14ac:dyDescent="0.2">
      <c r="A65" s="108" t="s">
        <v>348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x14ac:dyDescent="0.15">
      <c r="A66" s="1054" t="s">
        <v>349</v>
      </c>
      <c r="B66" s="1055"/>
      <c r="C66" s="1055"/>
      <c r="D66" s="1055"/>
      <c r="E66" s="1055"/>
      <c r="F66" s="1055"/>
      <c r="G66" s="1055"/>
      <c r="H66" s="1055"/>
      <c r="I66" s="1055"/>
      <c r="J66" s="1055"/>
      <c r="K66" s="1055"/>
      <c r="L66" s="1055"/>
      <c r="M66" s="1055"/>
      <c r="N66" s="1055"/>
      <c r="O66" s="1055"/>
      <c r="P66" s="1056"/>
      <c r="Q66" s="1040" t="s">
        <v>330</v>
      </c>
      <c r="R66" s="1041"/>
      <c r="S66" s="1041"/>
      <c r="T66" s="1041"/>
      <c r="U66" s="1042"/>
      <c r="V66" s="1040" t="s">
        <v>331</v>
      </c>
      <c r="W66" s="1041"/>
      <c r="X66" s="1041"/>
      <c r="Y66" s="1041"/>
      <c r="Z66" s="1042"/>
      <c r="AA66" s="1040" t="s">
        <v>332</v>
      </c>
      <c r="AB66" s="1041"/>
      <c r="AC66" s="1041"/>
      <c r="AD66" s="1041"/>
      <c r="AE66" s="1042"/>
      <c r="AF66" s="1060" t="s">
        <v>333</v>
      </c>
      <c r="AG66" s="1061"/>
      <c r="AH66" s="1061"/>
      <c r="AI66" s="1061"/>
      <c r="AJ66" s="1062"/>
      <c r="AK66" s="1040" t="s">
        <v>334</v>
      </c>
      <c r="AL66" s="1055"/>
      <c r="AM66" s="1055"/>
      <c r="AN66" s="1055"/>
      <c r="AO66" s="1056"/>
      <c r="AP66" s="1040" t="s">
        <v>335</v>
      </c>
      <c r="AQ66" s="1041"/>
      <c r="AR66" s="1041"/>
      <c r="AS66" s="1041"/>
      <c r="AT66" s="1042"/>
      <c r="AU66" s="1040" t="s">
        <v>350</v>
      </c>
      <c r="AV66" s="1041"/>
      <c r="AW66" s="1041"/>
      <c r="AX66" s="1041"/>
      <c r="AY66" s="1042"/>
      <c r="AZ66" s="1040" t="s">
        <v>311</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x14ac:dyDescent="0.2">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x14ac:dyDescent="0.15">
      <c r="A68" s="114">
        <v>1</v>
      </c>
      <c r="B68" s="1036" t="s">
        <v>351</v>
      </c>
      <c r="C68" s="1037"/>
      <c r="D68" s="1037"/>
      <c r="E68" s="1037"/>
      <c r="F68" s="1037"/>
      <c r="G68" s="1037"/>
      <c r="H68" s="1037"/>
      <c r="I68" s="1037"/>
      <c r="J68" s="1037"/>
      <c r="K68" s="1037"/>
      <c r="L68" s="1037"/>
      <c r="M68" s="1037"/>
      <c r="N68" s="1037"/>
      <c r="O68" s="1037"/>
      <c r="P68" s="1038"/>
      <c r="Q68" s="1039">
        <v>436</v>
      </c>
      <c r="R68" s="1033"/>
      <c r="S68" s="1033"/>
      <c r="T68" s="1033"/>
      <c r="U68" s="1033"/>
      <c r="V68" s="1033">
        <v>342</v>
      </c>
      <c r="W68" s="1033"/>
      <c r="X68" s="1033"/>
      <c r="Y68" s="1033"/>
      <c r="Z68" s="1033"/>
      <c r="AA68" s="1033">
        <v>94</v>
      </c>
      <c r="AB68" s="1033"/>
      <c r="AC68" s="1033"/>
      <c r="AD68" s="1033"/>
      <c r="AE68" s="1033"/>
      <c r="AF68" s="1033">
        <v>37</v>
      </c>
      <c r="AG68" s="1033"/>
      <c r="AH68" s="1033"/>
      <c r="AI68" s="1033"/>
      <c r="AJ68" s="1033"/>
      <c r="AK68" s="1033" t="s">
        <v>324</v>
      </c>
      <c r="AL68" s="1033"/>
      <c r="AM68" s="1033"/>
      <c r="AN68" s="1033"/>
      <c r="AO68" s="1033"/>
      <c r="AP68" s="1033">
        <v>2582</v>
      </c>
      <c r="AQ68" s="1033"/>
      <c r="AR68" s="1033"/>
      <c r="AS68" s="1033"/>
      <c r="AT68" s="1033"/>
      <c r="AU68" s="1033">
        <v>816</v>
      </c>
      <c r="AV68" s="1033"/>
      <c r="AW68" s="1033"/>
      <c r="AX68" s="1033"/>
      <c r="AY68" s="1033"/>
      <c r="AZ68" s="1034" t="s">
        <v>352</v>
      </c>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x14ac:dyDescent="0.15">
      <c r="A69" s="117">
        <v>2</v>
      </c>
      <c r="B69" s="1025" t="s">
        <v>353</v>
      </c>
      <c r="C69" s="1026"/>
      <c r="D69" s="1026"/>
      <c r="E69" s="1026"/>
      <c r="F69" s="1026"/>
      <c r="G69" s="1026"/>
      <c r="H69" s="1026"/>
      <c r="I69" s="1026"/>
      <c r="J69" s="1026"/>
      <c r="K69" s="1026"/>
      <c r="L69" s="1026"/>
      <c r="M69" s="1026"/>
      <c r="N69" s="1026"/>
      <c r="O69" s="1026"/>
      <c r="P69" s="1027"/>
      <c r="Q69" s="1028">
        <v>849</v>
      </c>
      <c r="R69" s="1022"/>
      <c r="S69" s="1022"/>
      <c r="T69" s="1022"/>
      <c r="U69" s="1022"/>
      <c r="V69" s="1022">
        <v>824</v>
      </c>
      <c r="W69" s="1022"/>
      <c r="X69" s="1022"/>
      <c r="Y69" s="1022"/>
      <c r="Z69" s="1022"/>
      <c r="AA69" s="1022">
        <v>25</v>
      </c>
      <c r="AB69" s="1022"/>
      <c r="AC69" s="1022"/>
      <c r="AD69" s="1022"/>
      <c r="AE69" s="1022"/>
      <c r="AF69" s="1022">
        <v>25</v>
      </c>
      <c r="AG69" s="1022"/>
      <c r="AH69" s="1022"/>
      <c r="AI69" s="1022"/>
      <c r="AJ69" s="1022"/>
      <c r="AK69" s="1022">
        <v>22</v>
      </c>
      <c r="AL69" s="1022"/>
      <c r="AM69" s="1022"/>
      <c r="AN69" s="1022"/>
      <c r="AO69" s="1022"/>
      <c r="AP69" s="1022" t="s">
        <v>324</v>
      </c>
      <c r="AQ69" s="1022"/>
      <c r="AR69" s="1022"/>
      <c r="AS69" s="1022"/>
      <c r="AT69" s="1022"/>
      <c r="AU69" s="1022" t="s">
        <v>324</v>
      </c>
      <c r="AV69" s="1022"/>
      <c r="AW69" s="1022"/>
      <c r="AX69" s="1022"/>
      <c r="AY69" s="1022"/>
      <c r="AZ69" s="1023"/>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x14ac:dyDescent="0.15">
      <c r="A70" s="117">
        <v>3</v>
      </c>
      <c r="B70" s="1025" t="s">
        <v>354</v>
      </c>
      <c r="C70" s="1026"/>
      <c r="D70" s="1026"/>
      <c r="E70" s="1026"/>
      <c r="F70" s="1026"/>
      <c r="G70" s="1026"/>
      <c r="H70" s="1026"/>
      <c r="I70" s="1026"/>
      <c r="J70" s="1026"/>
      <c r="K70" s="1026"/>
      <c r="L70" s="1026"/>
      <c r="M70" s="1026"/>
      <c r="N70" s="1026"/>
      <c r="O70" s="1026"/>
      <c r="P70" s="1027"/>
      <c r="Q70" s="1028">
        <v>9567</v>
      </c>
      <c r="R70" s="1022"/>
      <c r="S70" s="1022"/>
      <c r="T70" s="1022"/>
      <c r="U70" s="1022"/>
      <c r="V70" s="1022">
        <v>7806</v>
      </c>
      <c r="W70" s="1022"/>
      <c r="X70" s="1022"/>
      <c r="Y70" s="1022"/>
      <c r="Z70" s="1022"/>
      <c r="AA70" s="1022">
        <v>1761</v>
      </c>
      <c r="AB70" s="1022"/>
      <c r="AC70" s="1022"/>
      <c r="AD70" s="1022"/>
      <c r="AE70" s="1022"/>
      <c r="AF70" s="1022">
        <v>1761</v>
      </c>
      <c r="AG70" s="1022"/>
      <c r="AH70" s="1022"/>
      <c r="AI70" s="1022"/>
      <c r="AJ70" s="1022"/>
      <c r="AK70" s="1022" t="s">
        <v>324</v>
      </c>
      <c r="AL70" s="1022"/>
      <c r="AM70" s="1022"/>
      <c r="AN70" s="1022"/>
      <c r="AO70" s="1022"/>
      <c r="AP70" s="1022" t="s">
        <v>324</v>
      </c>
      <c r="AQ70" s="1022"/>
      <c r="AR70" s="1022"/>
      <c r="AS70" s="1022"/>
      <c r="AT70" s="1022"/>
      <c r="AU70" s="1022" t="s">
        <v>324</v>
      </c>
      <c r="AV70" s="1022"/>
      <c r="AW70" s="1022"/>
      <c r="AX70" s="1022"/>
      <c r="AY70" s="1022"/>
      <c r="AZ70" s="1023"/>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x14ac:dyDescent="0.15">
      <c r="A71" s="117">
        <v>4</v>
      </c>
      <c r="B71" s="1025" t="s">
        <v>355</v>
      </c>
      <c r="C71" s="1026"/>
      <c r="D71" s="1026"/>
      <c r="E71" s="1026"/>
      <c r="F71" s="1026"/>
      <c r="G71" s="1026"/>
      <c r="H71" s="1026"/>
      <c r="I71" s="1026"/>
      <c r="J71" s="1026"/>
      <c r="K71" s="1026"/>
      <c r="L71" s="1026"/>
      <c r="M71" s="1026"/>
      <c r="N71" s="1026"/>
      <c r="O71" s="1026"/>
      <c r="P71" s="1027"/>
      <c r="Q71" s="1028">
        <v>2220</v>
      </c>
      <c r="R71" s="1022"/>
      <c r="S71" s="1022"/>
      <c r="T71" s="1022"/>
      <c r="U71" s="1022"/>
      <c r="V71" s="1022">
        <v>2177</v>
      </c>
      <c r="W71" s="1022"/>
      <c r="X71" s="1022"/>
      <c r="Y71" s="1022"/>
      <c r="Z71" s="1022"/>
      <c r="AA71" s="1022">
        <v>42</v>
      </c>
      <c r="AB71" s="1022"/>
      <c r="AC71" s="1022"/>
      <c r="AD71" s="1022"/>
      <c r="AE71" s="1022"/>
      <c r="AF71" s="1022">
        <v>42</v>
      </c>
      <c r="AG71" s="1022"/>
      <c r="AH71" s="1022"/>
      <c r="AI71" s="1022"/>
      <c r="AJ71" s="1022"/>
      <c r="AK71" s="1022">
        <v>3</v>
      </c>
      <c r="AL71" s="1022"/>
      <c r="AM71" s="1022"/>
      <c r="AN71" s="1022"/>
      <c r="AO71" s="1022"/>
      <c r="AP71" s="1022">
        <v>1360</v>
      </c>
      <c r="AQ71" s="1022"/>
      <c r="AR71" s="1022"/>
      <c r="AS71" s="1022"/>
      <c r="AT71" s="1022"/>
      <c r="AU71" s="1022" t="s">
        <v>324</v>
      </c>
      <c r="AV71" s="1022"/>
      <c r="AW71" s="1022"/>
      <c r="AX71" s="1022"/>
      <c r="AY71" s="1022"/>
      <c r="AZ71" s="1023"/>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x14ac:dyDescent="0.15">
      <c r="A72" s="117">
        <v>5</v>
      </c>
      <c r="B72" s="1025" t="s">
        <v>356</v>
      </c>
      <c r="C72" s="1026"/>
      <c r="D72" s="1026"/>
      <c r="E72" s="1026"/>
      <c r="F72" s="1026"/>
      <c r="G72" s="1026"/>
      <c r="H72" s="1026"/>
      <c r="I72" s="1026"/>
      <c r="J72" s="1026"/>
      <c r="K72" s="1026"/>
      <c r="L72" s="1026"/>
      <c r="M72" s="1026"/>
      <c r="N72" s="1026"/>
      <c r="O72" s="1026"/>
      <c r="P72" s="1027"/>
      <c r="Q72" s="1028">
        <v>4627</v>
      </c>
      <c r="R72" s="1022"/>
      <c r="S72" s="1022"/>
      <c r="T72" s="1022"/>
      <c r="U72" s="1022"/>
      <c r="V72" s="1022">
        <v>4548</v>
      </c>
      <c r="W72" s="1022"/>
      <c r="X72" s="1022"/>
      <c r="Y72" s="1022"/>
      <c r="Z72" s="1022"/>
      <c r="AA72" s="1022">
        <v>78</v>
      </c>
      <c r="AB72" s="1022"/>
      <c r="AC72" s="1022"/>
      <c r="AD72" s="1022"/>
      <c r="AE72" s="1022"/>
      <c r="AF72" s="1022">
        <v>78</v>
      </c>
      <c r="AG72" s="1022"/>
      <c r="AH72" s="1022"/>
      <c r="AI72" s="1022"/>
      <c r="AJ72" s="1022"/>
      <c r="AK72" s="1022">
        <v>66</v>
      </c>
      <c r="AL72" s="1022"/>
      <c r="AM72" s="1022"/>
      <c r="AN72" s="1022"/>
      <c r="AO72" s="1022"/>
      <c r="AP72" s="1022">
        <v>2369</v>
      </c>
      <c r="AQ72" s="1022"/>
      <c r="AR72" s="1022"/>
      <c r="AS72" s="1022"/>
      <c r="AT72" s="1022"/>
      <c r="AU72" s="1022">
        <v>29</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x14ac:dyDescent="0.15">
      <c r="A73" s="117">
        <v>6</v>
      </c>
      <c r="B73" s="1025" t="s">
        <v>357</v>
      </c>
      <c r="C73" s="1026"/>
      <c r="D73" s="1026"/>
      <c r="E73" s="1026"/>
      <c r="F73" s="1026"/>
      <c r="G73" s="1026"/>
      <c r="H73" s="1026"/>
      <c r="I73" s="1026"/>
      <c r="J73" s="1026"/>
      <c r="K73" s="1026"/>
      <c r="L73" s="1026"/>
      <c r="M73" s="1026"/>
      <c r="N73" s="1026"/>
      <c r="O73" s="1026"/>
      <c r="P73" s="1027"/>
      <c r="Q73" s="1028">
        <v>160</v>
      </c>
      <c r="R73" s="1022"/>
      <c r="S73" s="1022"/>
      <c r="T73" s="1022"/>
      <c r="U73" s="1022"/>
      <c r="V73" s="1022">
        <v>159</v>
      </c>
      <c r="W73" s="1022"/>
      <c r="X73" s="1022"/>
      <c r="Y73" s="1022"/>
      <c r="Z73" s="1022"/>
      <c r="AA73" s="1022">
        <v>1</v>
      </c>
      <c r="AB73" s="1022"/>
      <c r="AC73" s="1022"/>
      <c r="AD73" s="1022"/>
      <c r="AE73" s="1022"/>
      <c r="AF73" s="1022">
        <v>1</v>
      </c>
      <c r="AG73" s="1022"/>
      <c r="AH73" s="1022"/>
      <c r="AI73" s="1022"/>
      <c r="AJ73" s="1022"/>
      <c r="AK73" s="1022">
        <v>14</v>
      </c>
      <c r="AL73" s="1022"/>
      <c r="AM73" s="1022"/>
      <c r="AN73" s="1022"/>
      <c r="AO73" s="1022"/>
      <c r="AP73" s="1022" t="s">
        <v>324</v>
      </c>
      <c r="AQ73" s="1022"/>
      <c r="AR73" s="1022"/>
      <c r="AS73" s="1022"/>
      <c r="AT73" s="1022"/>
      <c r="AU73" s="1022" t="s">
        <v>324</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x14ac:dyDescent="0.15">
      <c r="A74" s="117">
        <v>7</v>
      </c>
      <c r="B74" s="1025" t="s">
        <v>358</v>
      </c>
      <c r="C74" s="1026"/>
      <c r="D74" s="1026"/>
      <c r="E74" s="1026"/>
      <c r="F74" s="1026"/>
      <c r="G74" s="1026"/>
      <c r="H74" s="1026"/>
      <c r="I74" s="1026"/>
      <c r="J74" s="1026"/>
      <c r="K74" s="1026"/>
      <c r="L74" s="1026"/>
      <c r="M74" s="1026"/>
      <c r="N74" s="1026"/>
      <c r="O74" s="1026"/>
      <c r="P74" s="1027"/>
      <c r="Q74" s="1028">
        <v>327</v>
      </c>
      <c r="R74" s="1022"/>
      <c r="S74" s="1022"/>
      <c r="T74" s="1022"/>
      <c r="U74" s="1022"/>
      <c r="V74" s="1022">
        <v>289</v>
      </c>
      <c r="W74" s="1022"/>
      <c r="X74" s="1022"/>
      <c r="Y74" s="1022"/>
      <c r="Z74" s="1022"/>
      <c r="AA74" s="1022">
        <v>39</v>
      </c>
      <c r="AB74" s="1022"/>
      <c r="AC74" s="1022"/>
      <c r="AD74" s="1022"/>
      <c r="AE74" s="1022"/>
      <c r="AF74" s="1022">
        <v>39</v>
      </c>
      <c r="AG74" s="1022"/>
      <c r="AH74" s="1022"/>
      <c r="AI74" s="1022"/>
      <c r="AJ74" s="1022"/>
      <c r="AK74" s="1022">
        <v>12</v>
      </c>
      <c r="AL74" s="1022"/>
      <c r="AM74" s="1022"/>
      <c r="AN74" s="1022"/>
      <c r="AO74" s="1022"/>
      <c r="AP74" s="1022" t="s">
        <v>324</v>
      </c>
      <c r="AQ74" s="1022"/>
      <c r="AR74" s="1022"/>
      <c r="AS74" s="1022"/>
      <c r="AT74" s="1022"/>
      <c r="AU74" s="1022" t="s">
        <v>324</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x14ac:dyDescent="0.15">
      <c r="A75" s="117">
        <v>8</v>
      </c>
      <c r="B75" s="1025" t="s">
        <v>359</v>
      </c>
      <c r="C75" s="1026"/>
      <c r="D75" s="1026"/>
      <c r="E75" s="1026"/>
      <c r="F75" s="1026"/>
      <c r="G75" s="1026"/>
      <c r="H75" s="1026"/>
      <c r="I75" s="1026"/>
      <c r="J75" s="1026"/>
      <c r="K75" s="1026"/>
      <c r="L75" s="1026"/>
      <c r="M75" s="1026"/>
      <c r="N75" s="1026"/>
      <c r="O75" s="1026"/>
      <c r="P75" s="1027"/>
      <c r="Q75" s="1029">
        <v>565</v>
      </c>
      <c r="R75" s="1030"/>
      <c r="S75" s="1030"/>
      <c r="T75" s="1030"/>
      <c r="U75" s="1031"/>
      <c r="V75" s="1032">
        <v>535</v>
      </c>
      <c r="W75" s="1030"/>
      <c r="X75" s="1030"/>
      <c r="Y75" s="1030"/>
      <c r="Z75" s="1031"/>
      <c r="AA75" s="1032">
        <v>30</v>
      </c>
      <c r="AB75" s="1030"/>
      <c r="AC75" s="1030"/>
      <c r="AD75" s="1030"/>
      <c r="AE75" s="1031"/>
      <c r="AF75" s="1032">
        <v>30</v>
      </c>
      <c r="AG75" s="1030"/>
      <c r="AH75" s="1030"/>
      <c r="AI75" s="1030"/>
      <c r="AJ75" s="1031"/>
      <c r="AK75" s="1032">
        <v>24</v>
      </c>
      <c r="AL75" s="1030"/>
      <c r="AM75" s="1030"/>
      <c r="AN75" s="1030"/>
      <c r="AO75" s="1031"/>
      <c r="AP75" s="1032" t="s">
        <v>324</v>
      </c>
      <c r="AQ75" s="1030"/>
      <c r="AR75" s="1030"/>
      <c r="AS75" s="1030"/>
      <c r="AT75" s="1031"/>
      <c r="AU75" s="1032" t="s">
        <v>324</v>
      </c>
      <c r="AV75" s="1030"/>
      <c r="AW75" s="1030"/>
      <c r="AX75" s="1030"/>
      <c r="AY75" s="1031"/>
      <c r="AZ75" s="1023"/>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x14ac:dyDescent="0.15">
      <c r="A76" s="117">
        <v>9</v>
      </c>
      <c r="B76" s="1025" t="s">
        <v>360</v>
      </c>
      <c r="C76" s="1026"/>
      <c r="D76" s="1026"/>
      <c r="E76" s="1026"/>
      <c r="F76" s="1026"/>
      <c r="G76" s="1026"/>
      <c r="H76" s="1026"/>
      <c r="I76" s="1026"/>
      <c r="J76" s="1026"/>
      <c r="K76" s="1026"/>
      <c r="L76" s="1026"/>
      <c r="M76" s="1026"/>
      <c r="N76" s="1026"/>
      <c r="O76" s="1026"/>
      <c r="P76" s="1027"/>
      <c r="Q76" s="1029">
        <v>171813</v>
      </c>
      <c r="R76" s="1030"/>
      <c r="S76" s="1030"/>
      <c r="T76" s="1030"/>
      <c r="U76" s="1031"/>
      <c r="V76" s="1032">
        <v>167384</v>
      </c>
      <c r="W76" s="1030"/>
      <c r="X76" s="1030"/>
      <c r="Y76" s="1030"/>
      <c r="Z76" s="1031"/>
      <c r="AA76" s="1032">
        <v>4429</v>
      </c>
      <c r="AB76" s="1030"/>
      <c r="AC76" s="1030"/>
      <c r="AD76" s="1030"/>
      <c r="AE76" s="1031"/>
      <c r="AF76" s="1032">
        <v>4426</v>
      </c>
      <c r="AG76" s="1030"/>
      <c r="AH76" s="1030"/>
      <c r="AI76" s="1030"/>
      <c r="AJ76" s="1031"/>
      <c r="AK76" s="1032">
        <v>6995</v>
      </c>
      <c r="AL76" s="1030"/>
      <c r="AM76" s="1030"/>
      <c r="AN76" s="1030"/>
      <c r="AO76" s="1031"/>
      <c r="AP76" s="1032" t="s">
        <v>324</v>
      </c>
      <c r="AQ76" s="1030"/>
      <c r="AR76" s="1030"/>
      <c r="AS76" s="1030"/>
      <c r="AT76" s="1031"/>
      <c r="AU76" s="1032" t="s">
        <v>324</v>
      </c>
      <c r="AV76" s="1030"/>
      <c r="AW76" s="1030"/>
      <c r="AX76" s="1030"/>
      <c r="AY76" s="1031"/>
      <c r="AZ76" s="1023"/>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x14ac:dyDescent="0.15">
      <c r="A77" s="117">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x14ac:dyDescent="0.15">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x14ac:dyDescent="0.15">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x14ac:dyDescent="0.15">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x14ac:dyDescent="0.15">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x14ac:dyDescent="0.15">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x14ac:dyDescent="0.15">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x14ac:dyDescent="0.15">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x14ac:dyDescent="0.15">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x14ac:dyDescent="0.15">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x14ac:dyDescent="0.15">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x14ac:dyDescent="0.2">
      <c r="A88" s="120" t="s">
        <v>326</v>
      </c>
      <c r="B88" s="995" t="s">
        <v>361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6440</v>
      </c>
      <c r="AG88" s="1010"/>
      <c r="AH88" s="1010"/>
      <c r="AI88" s="1010"/>
      <c r="AJ88" s="1010"/>
      <c r="AK88" s="1014"/>
      <c r="AL88" s="1014"/>
      <c r="AM88" s="1014"/>
      <c r="AN88" s="1014"/>
      <c r="AO88" s="1014"/>
      <c r="AP88" s="1010">
        <v>6312</v>
      </c>
      <c r="AQ88" s="1010"/>
      <c r="AR88" s="1010"/>
      <c r="AS88" s="1010"/>
      <c r="AT88" s="1010"/>
      <c r="AU88" s="1010">
        <v>845</v>
      </c>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326</v>
      </c>
      <c r="BR102" s="995" t="s">
        <v>362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v>20</v>
      </c>
      <c r="CX102" s="1002"/>
      <c r="CY102" s="1002"/>
      <c r="CZ102" s="1002"/>
      <c r="DA102" s="1003"/>
      <c r="DB102" s="1001">
        <v>110</v>
      </c>
      <c r="DC102" s="1002"/>
      <c r="DD102" s="1002"/>
      <c r="DE102" s="1002"/>
      <c r="DF102" s="1003"/>
      <c r="DG102" s="1001" t="s">
        <v>324</v>
      </c>
      <c r="DH102" s="1002"/>
      <c r="DI102" s="1002"/>
      <c r="DJ102" s="1002"/>
      <c r="DK102" s="1003"/>
      <c r="DL102" s="1001">
        <v>93</v>
      </c>
      <c r="DM102" s="1002"/>
      <c r="DN102" s="1002"/>
      <c r="DO102" s="1002"/>
      <c r="DP102" s="1003"/>
      <c r="DQ102" s="1001">
        <v>2</v>
      </c>
      <c r="DR102" s="1002"/>
      <c r="DS102" s="1002"/>
      <c r="DT102" s="1002"/>
      <c r="DU102" s="1003"/>
      <c r="DV102" s="984"/>
      <c r="DW102" s="985"/>
      <c r="DX102" s="985"/>
      <c r="DY102" s="985"/>
      <c r="DZ102" s="98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363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364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365</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366</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9" t="s">
        <v>367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368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x14ac:dyDescent="0.15">
      <c r="A109" s="944" t="s">
        <v>369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370</v>
      </c>
      <c r="AB109" s="945"/>
      <c r="AC109" s="945"/>
      <c r="AD109" s="945"/>
      <c r="AE109" s="946"/>
      <c r="AF109" s="947" t="s">
        <v>241</v>
      </c>
      <c r="AG109" s="945"/>
      <c r="AH109" s="945"/>
      <c r="AI109" s="945"/>
      <c r="AJ109" s="946"/>
      <c r="AK109" s="947" t="s">
        <v>240</v>
      </c>
      <c r="AL109" s="945"/>
      <c r="AM109" s="945"/>
      <c r="AN109" s="945"/>
      <c r="AO109" s="946"/>
      <c r="AP109" s="947" t="s">
        <v>371</v>
      </c>
      <c r="AQ109" s="945"/>
      <c r="AR109" s="945"/>
      <c r="AS109" s="945"/>
      <c r="AT109" s="976"/>
      <c r="AU109" s="944" t="s">
        <v>369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370</v>
      </c>
      <c r="BR109" s="945"/>
      <c r="BS109" s="945"/>
      <c r="BT109" s="945"/>
      <c r="BU109" s="946"/>
      <c r="BV109" s="947" t="s">
        <v>241</v>
      </c>
      <c r="BW109" s="945"/>
      <c r="BX109" s="945"/>
      <c r="BY109" s="945"/>
      <c r="BZ109" s="946"/>
      <c r="CA109" s="947" t="s">
        <v>240</v>
      </c>
      <c r="CB109" s="945"/>
      <c r="CC109" s="945"/>
      <c r="CD109" s="945"/>
      <c r="CE109" s="946"/>
      <c r="CF109" s="983" t="s">
        <v>371</v>
      </c>
      <c r="CG109" s="983"/>
      <c r="CH109" s="983"/>
      <c r="CI109" s="983"/>
      <c r="CJ109" s="983"/>
      <c r="CK109" s="947" t="s">
        <v>372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370</v>
      </c>
      <c r="DH109" s="945"/>
      <c r="DI109" s="945"/>
      <c r="DJ109" s="945"/>
      <c r="DK109" s="946"/>
      <c r="DL109" s="947" t="s">
        <v>241</v>
      </c>
      <c r="DM109" s="945"/>
      <c r="DN109" s="945"/>
      <c r="DO109" s="945"/>
      <c r="DP109" s="946"/>
      <c r="DQ109" s="947" t="s">
        <v>240</v>
      </c>
      <c r="DR109" s="945"/>
      <c r="DS109" s="945"/>
      <c r="DT109" s="945"/>
      <c r="DU109" s="946"/>
      <c r="DV109" s="947" t="s">
        <v>371</v>
      </c>
      <c r="DW109" s="945"/>
      <c r="DX109" s="945"/>
      <c r="DY109" s="945"/>
      <c r="DZ109" s="976"/>
    </row>
    <row r="110" spans="1:131" s="102" customFormat="1" ht="26.25" customHeight="1" x14ac:dyDescent="0.15">
      <c r="A110" s="847" t="s">
        <v>373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662655</v>
      </c>
      <c r="AB110" s="938"/>
      <c r="AC110" s="938"/>
      <c r="AD110" s="938"/>
      <c r="AE110" s="939"/>
      <c r="AF110" s="940">
        <v>636460</v>
      </c>
      <c r="AG110" s="938"/>
      <c r="AH110" s="938"/>
      <c r="AI110" s="938"/>
      <c r="AJ110" s="939"/>
      <c r="AK110" s="940">
        <v>613135</v>
      </c>
      <c r="AL110" s="938"/>
      <c r="AM110" s="938"/>
      <c r="AN110" s="938"/>
      <c r="AO110" s="939"/>
      <c r="AP110" s="941">
        <v>19.8</v>
      </c>
      <c r="AQ110" s="942"/>
      <c r="AR110" s="942"/>
      <c r="AS110" s="942"/>
      <c r="AT110" s="943"/>
      <c r="AU110" s="977" t="s">
        <v>374</v>
      </c>
      <c r="AV110" s="978"/>
      <c r="AW110" s="978"/>
      <c r="AX110" s="978"/>
      <c r="AY110" s="978"/>
      <c r="AZ110" s="883" t="s">
        <v>375</v>
      </c>
      <c r="BA110" s="848"/>
      <c r="BB110" s="848"/>
      <c r="BC110" s="848"/>
      <c r="BD110" s="848"/>
      <c r="BE110" s="848"/>
      <c r="BF110" s="848"/>
      <c r="BG110" s="848"/>
      <c r="BH110" s="848"/>
      <c r="BI110" s="848"/>
      <c r="BJ110" s="848"/>
      <c r="BK110" s="848"/>
      <c r="BL110" s="848"/>
      <c r="BM110" s="848"/>
      <c r="BN110" s="848"/>
      <c r="BO110" s="848"/>
      <c r="BP110" s="849"/>
      <c r="BQ110" s="884">
        <v>8317012</v>
      </c>
      <c r="BR110" s="865"/>
      <c r="BS110" s="865"/>
      <c r="BT110" s="865"/>
      <c r="BU110" s="865"/>
      <c r="BV110" s="865">
        <v>8160343</v>
      </c>
      <c r="BW110" s="865"/>
      <c r="BX110" s="865"/>
      <c r="BY110" s="865"/>
      <c r="BZ110" s="865"/>
      <c r="CA110" s="865">
        <v>7765057</v>
      </c>
      <c r="CB110" s="865"/>
      <c r="CC110" s="865"/>
      <c r="CD110" s="865"/>
      <c r="CE110" s="865"/>
      <c r="CF110" s="909">
        <v>250.4</v>
      </c>
      <c r="CG110" s="910"/>
      <c r="CH110" s="910"/>
      <c r="CI110" s="910"/>
      <c r="CJ110" s="910"/>
      <c r="CK110" s="973" t="s">
        <v>376</v>
      </c>
      <c r="CL110" s="929"/>
      <c r="CM110" s="934" t="s">
        <v>377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66</v>
      </c>
      <c r="DH110" s="865"/>
      <c r="DI110" s="865"/>
      <c r="DJ110" s="865"/>
      <c r="DK110" s="865"/>
      <c r="DL110" s="865" t="s">
        <v>66</v>
      </c>
      <c r="DM110" s="865"/>
      <c r="DN110" s="865"/>
      <c r="DO110" s="865"/>
      <c r="DP110" s="865"/>
      <c r="DQ110" s="865" t="s">
        <v>66</v>
      </c>
      <c r="DR110" s="865"/>
      <c r="DS110" s="865"/>
      <c r="DT110" s="865"/>
      <c r="DU110" s="865"/>
      <c r="DV110" s="866" t="s">
        <v>66</v>
      </c>
      <c r="DW110" s="866"/>
      <c r="DX110" s="866"/>
      <c r="DY110" s="866"/>
      <c r="DZ110" s="867"/>
    </row>
    <row r="111" spans="1:131" s="102" customFormat="1" ht="26.25" customHeight="1" x14ac:dyDescent="0.15">
      <c r="A111" s="814" t="s">
        <v>378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66</v>
      </c>
      <c r="AB111" s="960"/>
      <c r="AC111" s="960"/>
      <c r="AD111" s="960"/>
      <c r="AE111" s="961"/>
      <c r="AF111" s="962" t="s">
        <v>66</v>
      </c>
      <c r="AG111" s="960"/>
      <c r="AH111" s="960"/>
      <c r="AI111" s="960"/>
      <c r="AJ111" s="961"/>
      <c r="AK111" s="962" t="s">
        <v>66</v>
      </c>
      <c r="AL111" s="960"/>
      <c r="AM111" s="960"/>
      <c r="AN111" s="960"/>
      <c r="AO111" s="961"/>
      <c r="AP111" s="963" t="s">
        <v>66</v>
      </c>
      <c r="AQ111" s="964"/>
      <c r="AR111" s="964"/>
      <c r="AS111" s="964"/>
      <c r="AT111" s="965"/>
      <c r="AU111" s="979"/>
      <c r="AV111" s="980"/>
      <c r="AW111" s="980"/>
      <c r="AX111" s="980"/>
      <c r="AY111" s="980"/>
      <c r="AZ111" s="855" t="s">
        <v>379</v>
      </c>
      <c r="BA111" s="790"/>
      <c r="BB111" s="790"/>
      <c r="BC111" s="790"/>
      <c r="BD111" s="790"/>
      <c r="BE111" s="790"/>
      <c r="BF111" s="790"/>
      <c r="BG111" s="790"/>
      <c r="BH111" s="790"/>
      <c r="BI111" s="790"/>
      <c r="BJ111" s="790"/>
      <c r="BK111" s="790"/>
      <c r="BL111" s="790"/>
      <c r="BM111" s="790"/>
      <c r="BN111" s="790"/>
      <c r="BO111" s="790"/>
      <c r="BP111" s="791"/>
      <c r="BQ111" s="856" t="s">
        <v>66</v>
      </c>
      <c r="BR111" s="857"/>
      <c r="BS111" s="857"/>
      <c r="BT111" s="857"/>
      <c r="BU111" s="857"/>
      <c r="BV111" s="857" t="s">
        <v>66</v>
      </c>
      <c r="BW111" s="857"/>
      <c r="BX111" s="857"/>
      <c r="BY111" s="857"/>
      <c r="BZ111" s="857"/>
      <c r="CA111" s="857" t="s">
        <v>66</v>
      </c>
      <c r="CB111" s="857"/>
      <c r="CC111" s="857"/>
      <c r="CD111" s="857"/>
      <c r="CE111" s="857"/>
      <c r="CF111" s="918" t="s">
        <v>66</v>
      </c>
      <c r="CG111" s="919"/>
      <c r="CH111" s="919"/>
      <c r="CI111" s="919"/>
      <c r="CJ111" s="919"/>
      <c r="CK111" s="974"/>
      <c r="CL111" s="931"/>
      <c r="CM111" s="868" t="s">
        <v>380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66</v>
      </c>
      <c r="DH111" s="857"/>
      <c r="DI111" s="857"/>
      <c r="DJ111" s="857"/>
      <c r="DK111" s="857"/>
      <c r="DL111" s="857" t="s">
        <v>66</v>
      </c>
      <c r="DM111" s="857"/>
      <c r="DN111" s="857"/>
      <c r="DO111" s="857"/>
      <c r="DP111" s="857"/>
      <c r="DQ111" s="857" t="s">
        <v>66</v>
      </c>
      <c r="DR111" s="857"/>
      <c r="DS111" s="857"/>
      <c r="DT111" s="857"/>
      <c r="DU111" s="857"/>
      <c r="DV111" s="834" t="s">
        <v>66</v>
      </c>
      <c r="DW111" s="834"/>
      <c r="DX111" s="834"/>
      <c r="DY111" s="834"/>
      <c r="DZ111" s="835"/>
    </row>
    <row r="112" spans="1:131" s="102" customFormat="1" ht="26.25" customHeight="1" x14ac:dyDescent="0.15">
      <c r="A112" s="966" t="s">
        <v>381</v>
      </c>
      <c r="B112" s="967"/>
      <c r="C112" s="790" t="s">
        <v>382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66</v>
      </c>
      <c r="AB112" s="820"/>
      <c r="AC112" s="820"/>
      <c r="AD112" s="820"/>
      <c r="AE112" s="821"/>
      <c r="AF112" s="822" t="s">
        <v>66</v>
      </c>
      <c r="AG112" s="820"/>
      <c r="AH112" s="820"/>
      <c r="AI112" s="820"/>
      <c r="AJ112" s="821"/>
      <c r="AK112" s="822" t="s">
        <v>66</v>
      </c>
      <c r="AL112" s="820"/>
      <c r="AM112" s="820"/>
      <c r="AN112" s="820"/>
      <c r="AO112" s="821"/>
      <c r="AP112" s="861" t="s">
        <v>66</v>
      </c>
      <c r="AQ112" s="862"/>
      <c r="AR112" s="862"/>
      <c r="AS112" s="862"/>
      <c r="AT112" s="863"/>
      <c r="AU112" s="979"/>
      <c r="AV112" s="980"/>
      <c r="AW112" s="980"/>
      <c r="AX112" s="980"/>
      <c r="AY112" s="980"/>
      <c r="AZ112" s="855" t="s">
        <v>383</v>
      </c>
      <c r="BA112" s="790"/>
      <c r="BB112" s="790"/>
      <c r="BC112" s="790"/>
      <c r="BD112" s="790"/>
      <c r="BE112" s="790"/>
      <c r="BF112" s="790"/>
      <c r="BG112" s="790"/>
      <c r="BH112" s="790"/>
      <c r="BI112" s="790"/>
      <c r="BJ112" s="790"/>
      <c r="BK112" s="790"/>
      <c r="BL112" s="790"/>
      <c r="BM112" s="790"/>
      <c r="BN112" s="790"/>
      <c r="BO112" s="790"/>
      <c r="BP112" s="791"/>
      <c r="BQ112" s="856">
        <v>2710155</v>
      </c>
      <c r="BR112" s="857"/>
      <c r="BS112" s="857"/>
      <c r="BT112" s="857"/>
      <c r="BU112" s="857"/>
      <c r="BV112" s="857">
        <v>2646454</v>
      </c>
      <c r="BW112" s="857"/>
      <c r="BX112" s="857"/>
      <c r="BY112" s="857"/>
      <c r="BZ112" s="857"/>
      <c r="CA112" s="857">
        <v>2551860</v>
      </c>
      <c r="CB112" s="857"/>
      <c r="CC112" s="857"/>
      <c r="CD112" s="857"/>
      <c r="CE112" s="857"/>
      <c r="CF112" s="918">
        <v>82.3</v>
      </c>
      <c r="CG112" s="919"/>
      <c r="CH112" s="919"/>
      <c r="CI112" s="919"/>
      <c r="CJ112" s="919"/>
      <c r="CK112" s="974"/>
      <c r="CL112" s="931"/>
      <c r="CM112" s="868" t="s">
        <v>384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66</v>
      </c>
      <c r="DH112" s="857"/>
      <c r="DI112" s="857"/>
      <c r="DJ112" s="857"/>
      <c r="DK112" s="857"/>
      <c r="DL112" s="857" t="s">
        <v>66</v>
      </c>
      <c r="DM112" s="857"/>
      <c r="DN112" s="857"/>
      <c r="DO112" s="857"/>
      <c r="DP112" s="857"/>
      <c r="DQ112" s="857" t="s">
        <v>66</v>
      </c>
      <c r="DR112" s="857"/>
      <c r="DS112" s="857"/>
      <c r="DT112" s="857"/>
      <c r="DU112" s="857"/>
      <c r="DV112" s="834" t="s">
        <v>66</v>
      </c>
      <c r="DW112" s="834"/>
      <c r="DX112" s="834"/>
      <c r="DY112" s="834"/>
      <c r="DZ112" s="835"/>
    </row>
    <row r="113" spans="1:130" s="102" customFormat="1" ht="26.25" customHeight="1" x14ac:dyDescent="0.15">
      <c r="A113" s="968"/>
      <c r="B113" s="969"/>
      <c r="C113" s="790" t="s">
        <v>385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197009</v>
      </c>
      <c r="AB113" s="960"/>
      <c r="AC113" s="960"/>
      <c r="AD113" s="960"/>
      <c r="AE113" s="961"/>
      <c r="AF113" s="962">
        <v>202325</v>
      </c>
      <c r="AG113" s="960"/>
      <c r="AH113" s="960"/>
      <c r="AI113" s="960"/>
      <c r="AJ113" s="961"/>
      <c r="AK113" s="962">
        <v>197685</v>
      </c>
      <c r="AL113" s="960"/>
      <c r="AM113" s="960"/>
      <c r="AN113" s="960"/>
      <c r="AO113" s="961"/>
      <c r="AP113" s="963">
        <v>6.4</v>
      </c>
      <c r="AQ113" s="964"/>
      <c r="AR113" s="964"/>
      <c r="AS113" s="964"/>
      <c r="AT113" s="965"/>
      <c r="AU113" s="979"/>
      <c r="AV113" s="980"/>
      <c r="AW113" s="980"/>
      <c r="AX113" s="980"/>
      <c r="AY113" s="980"/>
      <c r="AZ113" s="855" t="s">
        <v>386</v>
      </c>
      <c r="BA113" s="790"/>
      <c r="BB113" s="790"/>
      <c r="BC113" s="790"/>
      <c r="BD113" s="790"/>
      <c r="BE113" s="790"/>
      <c r="BF113" s="790"/>
      <c r="BG113" s="790"/>
      <c r="BH113" s="790"/>
      <c r="BI113" s="790"/>
      <c r="BJ113" s="790"/>
      <c r="BK113" s="790"/>
      <c r="BL113" s="790"/>
      <c r="BM113" s="790"/>
      <c r="BN113" s="790"/>
      <c r="BO113" s="790"/>
      <c r="BP113" s="791"/>
      <c r="BQ113" s="856">
        <v>1045714</v>
      </c>
      <c r="BR113" s="857"/>
      <c r="BS113" s="857"/>
      <c r="BT113" s="857"/>
      <c r="BU113" s="857"/>
      <c r="BV113" s="857">
        <v>940535</v>
      </c>
      <c r="BW113" s="857"/>
      <c r="BX113" s="857"/>
      <c r="BY113" s="857"/>
      <c r="BZ113" s="857"/>
      <c r="CA113" s="857">
        <v>844785</v>
      </c>
      <c r="CB113" s="857"/>
      <c r="CC113" s="857"/>
      <c r="CD113" s="857"/>
      <c r="CE113" s="857"/>
      <c r="CF113" s="918">
        <v>27.2</v>
      </c>
      <c r="CG113" s="919"/>
      <c r="CH113" s="919"/>
      <c r="CI113" s="919"/>
      <c r="CJ113" s="919"/>
      <c r="CK113" s="974"/>
      <c r="CL113" s="931"/>
      <c r="CM113" s="868" t="s">
        <v>387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66</v>
      </c>
      <c r="DH113" s="820"/>
      <c r="DI113" s="820"/>
      <c r="DJ113" s="820"/>
      <c r="DK113" s="821"/>
      <c r="DL113" s="822" t="s">
        <v>66</v>
      </c>
      <c r="DM113" s="820"/>
      <c r="DN113" s="820"/>
      <c r="DO113" s="820"/>
      <c r="DP113" s="821"/>
      <c r="DQ113" s="822" t="s">
        <v>66</v>
      </c>
      <c r="DR113" s="820"/>
      <c r="DS113" s="820"/>
      <c r="DT113" s="820"/>
      <c r="DU113" s="821"/>
      <c r="DV113" s="861" t="s">
        <v>66</v>
      </c>
      <c r="DW113" s="862"/>
      <c r="DX113" s="862"/>
      <c r="DY113" s="862"/>
      <c r="DZ113" s="863"/>
    </row>
    <row r="114" spans="1:130" s="102" customFormat="1" ht="26.25" customHeight="1" x14ac:dyDescent="0.15">
      <c r="A114" s="968"/>
      <c r="B114" s="969"/>
      <c r="C114" s="790" t="s">
        <v>388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141893</v>
      </c>
      <c r="AB114" s="820"/>
      <c r="AC114" s="820"/>
      <c r="AD114" s="820"/>
      <c r="AE114" s="821"/>
      <c r="AF114" s="822">
        <v>115547</v>
      </c>
      <c r="AG114" s="820"/>
      <c r="AH114" s="820"/>
      <c r="AI114" s="820"/>
      <c r="AJ114" s="821"/>
      <c r="AK114" s="822">
        <v>104127</v>
      </c>
      <c r="AL114" s="820"/>
      <c r="AM114" s="820"/>
      <c r="AN114" s="820"/>
      <c r="AO114" s="821"/>
      <c r="AP114" s="861">
        <v>3.4</v>
      </c>
      <c r="AQ114" s="862"/>
      <c r="AR114" s="862"/>
      <c r="AS114" s="862"/>
      <c r="AT114" s="863"/>
      <c r="AU114" s="979"/>
      <c r="AV114" s="980"/>
      <c r="AW114" s="980"/>
      <c r="AX114" s="980"/>
      <c r="AY114" s="980"/>
      <c r="AZ114" s="855" t="s">
        <v>389</v>
      </c>
      <c r="BA114" s="790"/>
      <c r="BB114" s="790"/>
      <c r="BC114" s="790"/>
      <c r="BD114" s="790"/>
      <c r="BE114" s="790"/>
      <c r="BF114" s="790"/>
      <c r="BG114" s="790"/>
      <c r="BH114" s="790"/>
      <c r="BI114" s="790"/>
      <c r="BJ114" s="790"/>
      <c r="BK114" s="790"/>
      <c r="BL114" s="790"/>
      <c r="BM114" s="790"/>
      <c r="BN114" s="790"/>
      <c r="BO114" s="790"/>
      <c r="BP114" s="791"/>
      <c r="BQ114" s="856">
        <v>578234</v>
      </c>
      <c r="BR114" s="857"/>
      <c r="BS114" s="857"/>
      <c r="BT114" s="857"/>
      <c r="BU114" s="857"/>
      <c r="BV114" s="857">
        <v>517435</v>
      </c>
      <c r="BW114" s="857"/>
      <c r="BX114" s="857"/>
      <c r="BY114" s="857"/>
      <c r="BZ114" s="857"/>
      <c r="CA114" s="857">
        <v>448303</v>
      </c>
      <c r="CB114" s="857"/>
      <c r="CC114" s="857"/>
      <c r="CD114" s="857"/>
      <c r="CE114" s="857"/>
      <c r="CF114" s="918">
        <v>14.5</v>
      </c>
      <c r="CG114" s="919"/>
      <c r="CH114" s="919"/>
      <c r="CI114" s="919"/>
      <c r="CJ114" s="919"/>
      <c r="CK114" s="974"/>
      <c r="CL114" s="931"/>
      <c r="CM114" s="868" t="s">
        <v>390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66</v>
      </c>
      <c r="DH114" s="820"/>
      <c r="DI114" s="820"/>
      <c r="DJ114" s="820"/>
      <c r="DK114" s="821"/>
      <c r="DL114" s="822" t="s">
        <v>66</v>
      </c>
      <c r="DM114" s="820"/>
      <c r="DN114" s="820"/>
      <c r="DO114" s="820"/>
      <c r="DP114" s="821"/>
      <c r="DQ114" s="822" t="s">
        <v>66</v>
      </c>
      <c r="DR114" s="820"/>
      <c r="DS114" s="820"/>
      <c r="DT114" s="820"/>
      <c r="DU114" s="821"/>
      <c r="DV114" s="861" t="s">
        <v>66</v>
      </c>
      <c r="DW114" s="862"/>
      <c r="DX114" s="862"/>
      <c r="DY114" s="862"/>
      <c r="DZ114" s="863"/>
    </row>
    <row r="115" spans="1:130" s="102" customFormat="1" ht="26.25" customHeight="1" x14ac:dyDescent="0.15">
      <c r="A115" s="968"/>
      <c r="B115" s="969"/>
      <c r="C115" s="790" t="s">
        <v>391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76</v>
      </c>
      <c r="AB115" s="960"/>
      <c r="AC115" s="960"/>
      <c r="AD115" s="960"/>
      <c r="AE115" s="961"/>
      <c r="AF115" s="962">
        <v>61</v>
      </c>
      <c r="AG115" s="960"/>
      <c r="AH115" s="960"/>
      <c r="AI115" s="960"/>
      <c r="AJ115" s="961"/>
      <c r="AK115" s="962">
        <v>56</v>
      </c>
      <c r="AL115" s="960"/>
      <c r="AM115" s="960"/>
      <c r="AN115" s="960"/>
      <c r="AO115" s="961"/>
      <c r="AP115" s="963">
        <v>0</v>
      </c>
      <c r="AQ115" s="964"/>
      <c r="AR115" s="964"/>
      <c r="AS115" s="964"/>
      <c r="AT115" s="965"/>
      <c r="AU115" s="979"/>
      <c r="AV115" s="980"/>
      <c r="AW115" s="980"/>
      <c r="AX115" s="980"/>
      <c r="AY115" s="980"/>
      <c r="AZ115" s="855" t="s">
        <v>392</v>
      </c>
      <c r="BA115" s="790"/>
      <c r="BB115" s="790"/>
      <c r="BC115" s="790"/>
      <c r="BD115" s="790"/>
      <c r="BE115" s="790"/>
      <c r="BF115" s="790"/>
      <c r="BG115" s="790"/>
      <c r="BH115" s="790"/>
      <c r="BI115" s="790"/>
      <c r="BJ115" s="790"/>
      <c r="BK115" s="790"/>
      <c r="BL115" s="790"/>
      <c r="BM115" s="790"/>
      <c r="BN115" s="790"/>
      <c r="BO115" s="790"/>
      <c r="BP115" s="791"/>
      <c r="BQ115" s="856">
        <v>37546</v>
      </c>
      <c r="BR115" s="857"/>
      <c r="BS115" s="857"/>
      <c r="BT115" s="857"/>
      <c r="BU115" s="857"/>
      <c r="BV115" s="857">
        <v>22433</v>
      </c>
      <c r="BW115" s="857"/>
      <c r="BX115" s="857"/>
      <c r="BY115" s="857"/>
      <c r="BZ115" s="857"/>
      <c r="CA115" s="857">
        <v>1933</v>
      </c>
      <c r="CB115" s="857"/>
      <c r="CC115" s="857"/>
      <c r="CD115" s="857"/>
      <c r="CE115" s="857"/>
      <c r="CF115" s="918">
        <v>0.1</v>
      </c>
      <c r="CG115" s="919"/>
      <c r="CH115" s="919"/>
      <c r="CI115" s="919"/>
      <c r="CJ115" s="919"/>
      <c r="CK115" s="974"/>
      <c r="CL115" s="931"/>
      <c r="CM115" s="855" t="s">
        <v>393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66</v>
      </c>
      <c r="DH115" s="820"/>
      <c r="DI115" s="820"/>
      <c r="DJ115" s="820"/>
      <c r="DK115" s="821"/>
      <c r="DL115" s="822" t="s">
        <v>66</v>
      </c>
      <c r="DM115" s="820"/>
      <c r="DN115" s="820"/>
      <c r="DO115" s="820"/>
      <c r="DP115" s="821"/>
      <c r="DQ115" s="822" t="s">
        <v>66</v>
      </c>
      <c r="DR115" s="820"/>
      <c r="DS115" s="820"/>
      <c r="DT115" s="820"/>
      <c r="DU115" s="821"/>
      <c r="DV115" s="861" t="s">
        <v>66</v>
      </c>
      <c r="DW115" s="862"/>
      <c r="DX115" s="862"/>
      <c r="DY115" s="862"/>
      <c r="DZ115" s="863"/>
    </row>
    <row r="116" spans="1:130" s="102" customFormat="1" ht="26.25" customHeight="1" x14ac:dyDescent="0.15">
      <c r="A116" s="970"/>
      <c r="B116" s="971"/>
      <c r="C116" s="900" t="s">
        <v>394</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66</v>
      </c>
      <c r="AB116" s="820"/>
      <c r="AC116" s="820"/>
      <c r="AD116" s="820"/>
      <c r="AE116" s="821"/>
      <c r="AF116" s="822" t="s">
        <v>66</v>
      </c>
      <c r="AG116" s="820"/>
      <c r="AH116" s="820"/>
      <c r="AI116" s="820"/>
      <c r="AJ116" s="821"/>
      <c r="AK116" s="822" t="s">
        <v>66</v>
      </c>
      <c r="AL116" s="820"/>
      <c r="AM116" s="820"/>
      <c r="AN116" s="820"/>
      <c r="AO116" s="821"/>
      <c r="AP116" s="861" t="s">
        <v>66</v>
      </c>
      <c r="AQ116" s="862"/>
      <c r="AR116" s="862"/>
      <c r="AS116" s="862"/>
      <c r="AT116" s="863"/>
      <c r="AU116" s="979"/>
      <c r="AV116" s="980"/>
      <c r="AW116" s="980"/>
      <c r="AX116" s="980"/>
      <c r="AY116" s="980"/>
      <c r="AZ116" s="906" t="s">
        <v>395</v>
      </c>
      <c r="BA116" s="907"/>
      <c r="BB116" s="907"/>
      <c r="BC116" s="907"/>
      <c r="BD116" s="907"/>
      <c r="BE116" s="907"/>
      <c r="BF116" s="907"/>
      <c r="BG116" s="907"/>
      <c r="BH116" s="907"/>
      <c r="BI116" s="907"/>
      <c r="BJ116" s="907"/>
      <c r="BK116" s="907"/>
      <c r="BL116" s="907"/>
      <c r="BM116" s="907"/>
      <c r="BN116" s="907"/>
      <c r="BO116" s="907"/>
      <c r="BP116" s="908"/>
      <c r="BQ116" s="856" t="s">
        <v>66</v>
      </c>
      <c r="BR116" s="857"/>
      <c r="BS116" s="857"/>
      <c r="BT116" s="857"/>
      <c r="BU116" s="857"/>
      <c r="BV116" s="857" t="s">
        <v>66</v>
      </c>
      <c r="BW116" s="857"/>
      <c r="BX116" s="857"/>
      <c r="BY116" s="857"/>
      <c r="BZ116" s="857"/>
      <c r="CA116" s="857" t="s">
        <v>66</v>
      </c>
      <c r="CB116" s="857"/>
      <c r="CC116" s="857"/>
      <c r="CD116" s="857"/>
      <c r="CE116" s="857"/>
      <c r="CF116" s="918" t="s">
        <v>66</v>
      </c>
      <c r="CG116" s="919"/>
      <c r="CH116" s="919"/>
      <c r="CI116" s="919"/>
      <c r="CJ116" s="919"/>
      <c r="CK116" s="974"/>
      <c r="CL116" s="931"/>
      <c r="CM116" s="868" t="s">
        <v>396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66</v>
      </c>
      <c r="DH116" s="820"/>
      <c r="DI116" s="820"/>
      <c r="DJ116" s="820"/>
      <c r="DK116" s="821"/>
      <c r="DL116" s="822" t="s">
        <v>66</v>
      </c>
      <c r="DM116" s="820"/>
      <c r="DN116" s="820"/>
      <c r="DO116" s="820"/>
      <c r="DP116" s="821"/>
      <c r="DQ116" s="822" t="s">
        <v>66</v>
      </c>
      <c r="DR116" s="820"/>
      <c r="DS116" s="820"/>
      <c r="DT116" s="820"/>
      <c r="DU116" s="821"/>
      <c r="DV116" s="861" t="s">
        <v>66</v>
      </c>
      <c r="DW116" s="862"/>
      <c r="DX116" s="862"/>
      <c r="DY116" s="862"/>
      <c r="DZ116" s="863"/>
    </row>
    <row r="117" spans="1:130" s="102" customFormat="1" ht="26.25" customHeight="1" x14ac:dyDescent="0.15">
      <c r="A117" s="944" t="s">
        <v>122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397</v>
      </c>
      <c r="Z117" s="946"/>
      <c r="AA117" s="951">
        <v>1001633</v>
      </c>
      <c r="AB117" s="952"/>
      <c r="AC117" s="952"/>
      <c r="AD117" s="952"/>
      <c r="AE117" s="953"/>
      <c r="AF117" s="954">
        <v>954393</v>
      </c>
      <c r="AG117" s="952"/>
      <c r="AH117" s="952"/>
      <c r="AI117" s="952"/>
      <c r="AJ117" s="953"/>
      <c r="AK117" s="954">
        <v>915003</v>
      </c>
      <c r="AL117" s="952"/>
      <c r="AM117" s="952"/>
      <c r="AN117" s="952"/>
      <c r="AO117" s="953"/>
      <c r="AP117" s="955"/>
      <c r="AQ117" s="956"/>
      <c r="AR117" s="956"/>
      <c r="AS117" s="956"/>
      <c r="AT117" s="957"/>
      <c r="AU117" s="979"/>
      <c r="AV117" s="980"/>
      <c r="AW117" s="980"/>
      <c r="AX117" s="980"/>
      <c r="AY117" s="980"/>
      <c r="AZ117" s="906" t="s">
        <v>398</v>
      </c>
      <c r="BA117" s="907"/>
      <c r="BB117" s="907"/>
      <c r="BC117" s="907"/>
      <c r="BD117" s="907"/>
      <c r="BE117" s="907"/>
      <c r="BF117" s="907"/>
      <c r="BG117" s="907"/>
      <c r="BH117" s="907"/>
      <c r="BI117" s="907"/>
      <c r="BJ117" s="907"/>
      <c r="BK117" s="907"/>
      <c r="BL117" s="907"/>
      <c r="BM117" s="907"/>
      <c r="BN117" s="907"/>
      <c r="BO117" s="907"/>
      <c r="BP117" s="908"/>
      <c r="BQ117" s="856" t="s">
        <v>66</v>
      </c>
      <c r="BR117" s="857"/>
      <c r="BS117" s="857"/>
      <c r="BT117" s="857"/>
      <c r="BU117" s="857"/>
      <c r="BV117" s="857" t="s">
        <v>66</v>
      </c>
      <c r="BW117" s="857"/>
      <c r="BX117" s="857"/>
      <c r="BY117" s="857"/>
      <c r="BZ117" s="857"/>
      <c r="CA117" s="857" t="s">
        <v>66</v>
      </c>
      <c r="CB117" s="857"/>
      <c r="CC117" s="857"/>
      <c r="CD117" s="857"/>
      <c r="CE117" s="857"/>
      <c r="CF117" s="918" t="s">
        <v>66</v>
      </c>
      <c r="CG117" s="919"/>
      <c r="CH117" s="919"/>
      <c r="CI117" s="919"/>
      <c r="CJ117" s="919"/>
      <c r="CK117" s="974"/>
      <c r="CL117" s="931"/>
      <c r="CM117" s="868" t="s">
        <v>399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66</v>
      </c>
      <c r="DH117" s="820"/>
      <c r="DI117" s="820"/>
      <c r="DJ117" s="820"/>
      <c r="DK117" s="821"/>
      <c r="DL117" s="822" t="s">
        <v>66</v>
      </c>
      <c r="DM117" s="820"/>
      <c r="DN117" s="820"/>
      <c r="DO117" s="820"/>
      <c r="DP117" s="821"/>
      <c r="DQ117" s="822" t="s">
        <v>66</v>
      </c>
      <c r="DR117" s="820"/>
      <c r="DS117" s="820"/>
      <c r="DT117" s="820"/>
      <c r="DU117" s="821"/>
      <c r="DV117" s="861" t="s">
        <v>66</v>
      </c>
      <c r="DW117" s="862"/>
      <c r="DX117" s="862"/>
      <c r="DY117" s="862"/>
      <c r="DZ117" s="863"/>
    </row>
    <row r="118" spans="1:130" s="102" customFormat="1" ht="26.25" customHeight="1" x14ac:dyDescent="0.15">
      <c r="A118" s="944" t="s">
        <v>372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370</v>
      </c>
      <c r="AB118" s="945"/>
      <c r="AC118" s="945"/>
      <c r="AD118" s="945"/>
      <c r="AE118" s="946"/>
      <c r="AF118" s="947" t="s">
        <v>241</v>
      </c>
      <c r="AG118" s="945"/>
      <c r="AH118" s="945"/>
      <c r="AI118" s="945"/>
      <c r="AJ118" s="946"/>
      <c r="AK118" s="947" t="s">
        <v>240</v>
      </c>
      <c r="AL118" s="945"/>
      <c r="AM118" s="945"/>
      <c r="AN118" s="945"/>
      <c r="AO118" s="946"/>
      <c r="AP118" s="948" t="s">
        <v>371</v>
      </c>
      <c r="AQ118" s="949"/>
      <c r="AR118" s="949"/>
      <c r="AS118" s="949"/>
      <c r="AT118" s="950"/>
      <c r="AU118" s="979"/>
      <c r="AV118" s="980"/>
      <c r="AW118" s="980"/>
      <c r="AX118" s="980"/>
      <c r="AY118" s="980"/>
      <c r="AZ118" s="899" t="s">
        <v>400</v>
      </c>
      <c r="BA118" s="900"/>
      <c r="BB118" s="900"/>
      <c r="BC118" s="900"/>
      <c r="BD118" s="900"/>
      <c r="BE118" s="900"/>
      <c r="BF118" s="900"/>
      <c r="BG118" s="900"/>
      <c r="BH118" s="900"/>
      <c r="BI118" s="900"/>
      <c r="BJ118" s="900"/>
      <c r="BK118" s="900"/>
      <c r="BL118" s="900"/>
      <c r="BM118" s="900"/>
      <c r="BN118" s="900"/>
      <c r="BO118" s="900"/>
      <c r="BP118" s="901"/>
      <c r="BQ118" s="902" t="s">
        <v>66</v>
      </c>
      <c r="BR118" s="903"/>
      <c r="BS118" s="903"/>
      <c r="BT118" s="903"/>
      <c r="BU118" s="903"/>
      <c r="BV118" s="903" t="s">
        <v>66</v>
      </c>
      <c r="BW118" s="903"/>
      <c r="BX118" s="903"/>
      <c r="BY118" s="903"/>
      <c r="BZ118" s="903"/>
      <c r="CA118" s="903" t="s">
        <v>66</v>
      </c>
      <c r="CB118" s="903"/>
      <c r="CC118" s="903"/>
      <c r="CD118" s="903"/>
      <c r="CE118" s="903"/>
      <c r="CF118" s="918" t="s">
        <v>66</v>
      </c>
      <c r="CG118" s="919"/>
      <c r="CH118" s="919"/>
      <c r="CI118" s="919"/>
      <c r="CJ118" s="919"/>
      <c r="CK118" s="974"/>
      <c r="CL118" s="931"/>
      <c r="CM118" s="868" t="s">
        <v>401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66</v>
      </c>
      <c r="DH118" s="820"/>
      <c r="DI118" s="820"/>
      <c r="DJ118" s="820"/>
      <c r="DK118" s="821"/>
      <c r="DL118" s="822" t="s">
        <v>66</v>
      </c>
      <c r="DM118" s="820"/>
      <c r="DN118" s="820"/>
      <c r="DO118" s="820"/>
      <c r="DP118" s="821"/>
      <c r="DQ118" s="822" t="s">
        <v>66</v>
      </c>
      <c r="DR118" s="820"/>
      <c r="DS118" s="820"/>
      <c r="DT118" s="820"/>
      <c r="DU118" s="821"/>
      <c r="DV118" s="861" t="s">
        <v>66</v>
      </c>
      <c r="DW118" s="862"/>
      <c r="DX118" s="862"/>
      <c r="DY118" s="862"/>
      <c r="DZ118" s="863"/>
    </row>
    <row r="119" spans="1:130" s="102" customFormat="1" ht="26.25" customHeight="1" x14ac:dyDescent="0.15">
      <c r="A119" s="928" t="s">
        <v>376</v>
      </c>
      <c r="B119" s="929"/>
      <c r="C119" s="934" t="s">
        <v>377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66</v>
      </c>
      <c r="AB119" s="938"/>
      <c r="AC119" s="938"/>
      <c r="AD119" s="938"/>
      <c r="AE119" s="939"/>
      <c r="AF119" s="940" t="s">
        <v>66</v>
      </c>
      <c r="AG119" s="938"/>
      <c r="AH119" s="938"/>
      <c r="AI119" s="938"/>
      <c r="AJ119" s="939"/>
      <c r="AK119" s="940" t="s">
        <v>66</v>
      </c>
      <c r="AL119" s="938"/>
      <c r="AM119" s="938"/>
      <c r="AN119" s="938"/>
      <c r="AO119" s="939"/>
      <c r="AP119" s="941" t="s">
        <v>66</v>
      </c>
      <c r="AQ119" s="942"/>
      <c r="AR119" s="942"/>
      <c r="AS119" s="942"/>
      <c r="AT119" s="943"/>
      <c r="AU119" s="981"/>
      <c r="AV119" s="982"/>
      <c r="AW119" s="982"/>
      <c r="AX119" s="982"/>
      <c r="AY119" s="982"/>
      <c r="AZ119" s="133" t="s">
        <v>122</v>
      </c>
      <c r="BA119" s="133"/>
      <c r="BB119" s="133"/>
      <c r="BC119" s="133"/>
      <c r="BD119" s="133"/>
      <c r="BE119" s="133"/>
      <c r="BF119" s="133"/>
      <c r="BG119" s="133"/>
      <c r="BH119" s="133"/>
      <c r="BI119" s="133"/>
      <c r="BJ119" s="133"/>
      <c r="BK119" s="133"/>
      <c r="BL119" s="133"/>
      <c r="BM119" s="133"/>
      <c r="BN119" s="133"/>
      <c r="BO119" s="897" t="s">
        <v>402</v>
      </c>
      <c r="BP119" s="898"/>
      <c r="BQ119" s="902">
        <v>12688661</v>
      </c>
      <c r="BR119" s="903"/>
      <c r="BS119" s="903"/>
      <c r="BT119" s="903"/>
      <c r="BU119" s="903"/>
      <c r="BV119" s="903">
        <v>12287200</v>
      </c>
      <c r="BW119" s="903"/>
      <c r="BX119" s="903"/>
      <c r="BY119" s="903"/>
      <c r="BZ119" s="903"/>
      <c r="CA119" s="903">
        <v>11611938</v>
      </c>
      <c r="CB119" s="903"/>
      <c r="CC119" s="903"/>
      <c r="CD119" s="903"/>
      <c r="CE119" s="903"/>
      <c r="CF119" s="786"/>
      <c r="CG119" s="787"/>
      <c r="CH119" s="787"/>
      <c r="CI119" s="787"/>
      <c r="CJ119" s="896"/>
      <c r="CK119" s="975"/>
      <c r="CL119" s="933"/>
      <c r="CM119" s="858" t="s">
        <v>403</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66</v>
      </c>
      <c r="DH119" s="803"/>
      <c r="DI119" s="803"/>
      <c r="DJ119" s="803"/>
      <c r="DK119" s="804"/>
      <c r="DL119" s="805" t="s">
        <v>66</v>
      </c>
      <c r="DM119" s="803"/>
      <c r="DN119" s="803"/>
      <c r="DO119" s="803"/>
      <c r="DP119" s="804"/>
      <c r="DQ119" s="805" t="s">
        <v>66</v>
      </c>
      <c r="DR119" s="803"/>
      <c r="DS119" s="803"/>
      <c r="DT119" s="803"/>
      <c r="DU119" s="804"/>
      <c r="DV119" s="871" t="s">
        <v>66</v>
      </c>
      <c r="DW119" s="872"/>
      <c r="DX119" s="872"/>
      <c r="DY119" s="872"/>
      <c r="DZ119" s="873"/>
    </row>
    <row r="120" spans="1:130" s="102" customFormat="1" ht="26.25" customHeight="1" x14ac:dyDescent="0.15">
      <c r="A120" s="930"/>
      <c r="B120" s="931"/>
      <c r="C120" s="868" t="s">
        <v>380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66</v>
      </c>
      <c r="AB120" s="820"/>
      <c r="AC120" s="820"/>
      <c r="AD120" s="820"/>
      <c r="AE120" s="821"/>
      <c r="AF120" s="822" t="s">
        <v>66</v>
      </c>
      <c r="AG120" s="820"/>
      <c r="AH120" s="820"/>
      <c r="AI120" s="820"/>
      <c r="AJ120" s="821"/>
      <c r="AK120" s="822" t="s">
        <v>66</v>
      </c>
      <c r="AL120" s="820"/>
      <c r="AM120" s="820"/>
      <c r="AN120" s="820"/>
      <c r="AO120" s="821"/>
      <c r="AP120" s="861" t="s">
        <v>66</v>
      </c>
      <c r="AQ120" s="862"/>
      <c r="AR120" s="862"/>
      <c r="AS120" s="862"/>
      <c r="AT120" s="863"/>
      <c r="AU120" s="920" t="s">
        <v>404</v>
      </c>
      <c r="AV120" s="921"/>
      <c r="AW120" s="921"/>
      <c r="AX120" s="921"/>
      <c r="AY120" s="922"/>
      <c r="AZ120" s="883" t="s">
        <v>405</v>
      </c>
      <c r="BA120" s="848"/>
      <c r="BB120" s="848"/>
      <c r="BC120" s="848"/>
      <c r="BD120" s="848"/>
      <c r="BE120" s="848"/>
      <c r="BF120" s="848"/>
      <c r="BG120" s="848"/>
      <c r="BH120" s="848"/>
      <c r="BI120" s="848"/>
      <c r="BJ120" s="848"/>
      <c r="BK120" s="848"/>
      <c r="BL120" s="848"/>
      <c r="BM120" s="848"/>
      <c r="BN120" s="848"/>
      <c r="BO120" s="848"/>
      <c r="BP120" s="849"/>
      <c r="BQ120" s="884">
        <v>1796399</v>
      </c>
      <c r="BR120" s="865"/>
      <c r="BS120" s="865"/>
      <c r="BT120" s="865"/>
      <c r="BU120" s="865"/>
      <c r="BV120" s="865">
        <v>1952213</v>
      </c>
      <c r="BW120" s="865"/>
      <c r="BX120" s="865"/>
      <c r="BY120" s="865"/>
      <c r="BZ120" s="865"/>
      <c r="CA120" s="865">
        <v>1818375</v>
      </c>
      <c r="CB120" s="865"/>
      <c r="CC120" s="865"/>
      <c r="CD120" s="865"/>
      <c r="CE120" s="865"/>
      <c r="CF120" s="909">
        <v>58.6</v>
      </c>
      <c r="CG120" s="910"/>
      <c r="CH120" s="910"/>
      <c r="CI120" s="910"/>
      <c r="CJ120" s="910"/>
      <c r="CK120" s="911" t="s">
        <v>406</v>
      </c>
      <c r="CL120" s="875"/>
      <c r="CM120" s="875"/>
      <c r="CN120" s="875"/>
      <c r="CO120" s="876"/>
      <c r="CP120" s="915" t="s">
        <v>345</v>
      </c>
      <c r="CQ120" s="916"/>
      <c r="CR120" s="916"/>
      <c r="CS120" s="916"/>
      <c r="CT120" s="916"/>
      <c r="CU120" s="916"/>
      <c r="CV120" s="916"/>
      <c r="CW120" s="916"/>
      <c r="CX120" s="916"/>
      <c r="CY120" s="916"/>
      <c r="CZ120" s="916"/>
      <c r="DA120" s="916"/>
      <c r="DB120" s="916"/>
      <c r="DC120" s="916"/>
      <c r="DD120" s="916"/>
      <c r="DE120" s="916"/>
      <c r="DF120" s="917"/>
      <c r="DG120" s="884">
        <v>2660276</v>
      </c>
      <c r="DH120" s="865"/>
      <c r="DI120" s="865"/>
      <c r="DJ120" s="865"/>
      <c r="DK120" s="865"/>
      <c r="DL120" s="865">
        <v>2610329</v>
      </c>
      <c r="DM120" s="865"/>
      <c r="DN120" s="865"/>
      <c r="DO120" s="865"/>
      <c r="DP120" s="865"/>
      <c r="DQ120" s="865">
        <v>2521858</v>
      </c>
      <c r="DR120" s="865"/>
      <c r="DS120" s="865"/>
      <c r="DT120" s="865"/>
      <c r="DU120" s="865"/>
      <c r="DV120" s="866">
        <v>81.3</v>
      </c>
      <c r="DW120" s="866"/>
      <c r="DX120" s="866"/>
      <c r="DY120" s="866"/>
      <c r="DZ120" s="867"/>
    </row>
    <row r="121" spans="1:130" s="102" customFormat="1" ht="26.25" customHeight="1" x14ac:dyDescent="0.15">
      <c r="A121" s="930"/>
      <c r="B121" s="931"/>
      <c r="C121" s="906" t="s">
        <v>407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66</v>
      </c>
      <c r="AB121" s="820"/>
      <c r="AC121" s="820"/>
      <c r="AD121" s="820"/>
      <c r="AE121" s="821"/>
      <c r="AF121" s="822" t="s">
        <v>66</v>
      </c>
      <c r="AG121" s="820"/>
      <c r="AH121" s="820"/>
      <c r="AI121" s="820"/>
      <c r="AJ121" s="821"/>
      <c r="AK121" s="822" t="s">
        <v>66</v>
      </c>
      <c r="AL121" s="820"/>
      <c r="AM121" s="820"/>
      <c r="AN121" s="820"/>
      <c r="AO121" s="821"/>
      <c r="AP121" s="861" t="s">
        <v>66</v>
      </c>
      <c r="AQ121" s="862"/>
      <c r="AR121" s="862"/>
      <c r="AS121" s="862"/>
      <c r="AT121" s="863"/>
      <c r="AU121" s="923"/>
      <c r="AV121" s="924"/>
      <c r="AW121" s="924"/>
      <c r="AX121" s="924"/>
      <c r="AY121" s="925"/>
      <c r="AZ121" s="855" t="s">
        <v>408</v>
      </c>
      <c r="BA121" s="790"/>
      <c r="BB121" s="790"/>
      <c r="BC121" s="790"/>
      <c r="BD121" s="790"/>
      <c r="BE121" s="790"/>
      <c r="BF121" s="790"/>
      <c r="BG121" s="790"/>
      <c r="BH121" s="790"/>
      <c r="BI121" s="790"/>
      <c r="BJ121" s="790"/>
      <c r="BK121" s="790"/>
      <c r="BL121" s="790"/>
      <c r="BM121" s="790"/>
      <c r="BN121" s="790"/>
      <c r="BO121" s="790"/>
      <c r="BP121" s="791"/>
      <c r="BQ121" s="856">
        <v>206583</v>
      </c>
      <c r="BR121" s="857"/>
      <c r="BS121" s="857"/>
      <c r="BT121" s="857"/>
      <c r="BU121" s="857"/>
      <c r="BV121" s="857">
        <v>196753</v>
      </c>
      <c r="BW121" s="857"/>
      <c r="BX121" s="857"/>
      <c r="BY121" s="857"/>
      <c r="BZ121" s="857"/>
      <c r="CA121" s="857">
        <v>189490</v>
      </c>
      <c r="CB121" s="857"/>
      <c r="CC121" s="857"/>
      <c r="CD121" s="857"/>
      <c r="CE121" s="857"/>
      <c r="CF121" s="918">
        <v>6.1</v>
      </c>
      <c r="CG121" s="919"/>
      <c r="CH121" s="919"/>
      <c r="CI121" s="919"/>
      <c r="CJ121" s="919"/>
      <c r="CK121" s="912"/>
      <c r="CL121" s="878"/>
      <c r="CM121" s="878"/>
      <c r="CN121" s="878"/>
      <c r="CO121" s="879"/>
      <c r="CP121" s="887" t="s">
        <v>87</v>
      </c>
      <c r="CQ121" s="888"/>
      <c r="CR121" s="888"/>
      <c r="CS121" s="888"/>
      <c r="CT121" s="888"/>
      <c r="CU121" s="888"/>
      <c r="CV121" s="888"/>
      <c r="CW121" s="888"/>
      <c r="CX121" s="888"/>
      <c r="CY121" s="888"/>
      <c r="CZ121" s="888"/>
      <c r="DA121" s="888"/>
      <c r="DB121" s="888"/>
      <c r="DC121" s="888"/>
      <c r="DD121" s="888"/>
      <c r="DE121" s="888"/>
      <c r="DF121" s="889"/>
      <c r="DG121" s="856">
        <v>49879</v>
      </c>
      <c r="DH121" s="857"/>
      <c r="DI121" s="857"/>
      <c r="DJ121" s="857"/>
      <c r="DK121" s="857"/>
      <c r="DL121" s="857">
        <v>36047</v>
      </c>
      <c r="DM121" s="857"/>
      <c r="DN121" s="857"/>
      <c r="DO121" s="857"/>
      <c r="DP121" s="857"/>
      <c r="DQ121" s="857">
        <v>29862</v>
      </c>
      <c r="DR121" s="857"/>
      <c r="DS121" s="857"/>
      <c r="DT121" s="857"/>
      <c r="DU121" s="857"/>
      <c r="DV121" s="834">
        <v>1</v>
      </c>
      <c r="DW121" s="834"/>
      <c r="DX121" s="834"/>
      <c r="DY121" s="834"/>
      <c r="DZ121" s="835"/>
    </row>
    <row r="122" spans="1:130" s="102" customFormat="1" ht="26.25" customHeight="1" x14ac:dyDescent="0.15">
      <c r="A122" s="930"/>
      <c r="B122" s="931"/>
      <c r="C122" s="868" t="s">
        <v>390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66</v>
      </c>
      <c r="AB122" s="820"/>
      <c r="AC122" s="820"/>
      <c r="AD122" s="820"/>
      <c r="AE122" s="821"/>
      <c r="AF122" s="822" t="s">
        <v>66</v>
      </c>
      <c r="AG122" s="820"/>
      <c r="AH122" s="820"/>
      <c r="AI122" s="820"/>
      <c r="AJ122" s="821"/>
      <c r="AK122" s="822" t="s">
        <v>66</v>
      </c>
      <c r="AL122" s="820"/>
      <c r="AM122" s="820"/>
      <c r="AN122" s="820"/>
      <c r="AO122" s="821"/>
      <c r="AP122" s="861" t="s">
        <v>66</v>
      </c>
      <c r="AQ122" s="862"/>
      <c r="AR122" s="862"/>
      <c r="AS122" s="862"/>
      <c r="AT122" s="863"/>
      <c r="AU122" s="923"/>
      <c r="AV122" s="924"/>
      <c r="AW122" s="924"/>
      <c r="AX122" s="924"/>
      <c r="AY122" s="925"/>
      <c r="AZ122" s="899" t="s">
        <v>409</v>
      </c>
      <c r="BA122" s="900"/>
      <c r="BB122" s="900"/>
      <c r="BC122" s="900"/>
      <c r="BD122" s="900"/>
      <c r="BE122" s="900"/>
      <c r="BF122" s="900"/>
      <c r="BG122" s="900"/>
      <c r="BH122" s="900"/>
      <c r="BI122" s="900"/>
      <c r="BJ122" s="900"/>
      <c r="BK122" s="900"/>
      <c r="BL122" s="900"/>
      <c r="BM122" s="900"/>
      <c r="BN122" s="900"/>
      <c r="BO122" s="900"/>
      <c r="BP122" s="901"/>
      <c r="BQ122" s="902">
        <v>5135149</v>
      </c>
      <c r="BR122" s="903"/>
      <c r="BS122" s="903"/>
      <c r="BT122" s="903"/>
      <c r="BU122" s="903"/>
      <c r="BV122" s="903">
        <v>5166498</v>
      </c>
      <c r="BW122" s="903"/>
      <c r="BX122" s="903"/>
      <c r="BY122" s="903"/>
      <c r="BZ122" s="903"/>
      <c r="CA122" s="903">
        <v>5231954</v>
      </c>
      <c r="CB122" s="903"/>
      <c r="CC122" s="903"/>
      <c r="CD122" s="903"/>
      <c r="CE122" s="903"/>
      <c r="CF122" s="904">
        <v>168.7</v>
      </c>
      <c r="CG122" s="905"/>
      <c r="CH122" s="905"/>
      <c r="CI122" s="905"/>
      <c r="CJ122" s="905"/>
      <c r="CK122" s="912"/>
      <c r="CL122" s="878"/>
      <c r="CM122" s="878"/>
      <c r="CN122" s="878"/>
      <c r="CO122" s="879"/>
      <c r="CP122" s="887" t="s">
        <v>342</v>
      </c>
      <c r="CQ122" s="888"/>
      <c r="CR122" s="888"/>
      <c r="CS122" s="888"/>
      <c r="CT122" s="888"/>
      <c r="CU122" s="888"/>
      <c r="CV122" s="888"/>
      <c r="CW122" s="888"/>
      <c r="CX122" s="888"/>
      <c r="CY122" s="888"/>
      <c r="CZ122" s="888"/>
      <c r="DA122" s="888"/>
      <c r="DB122" s="888"/>
      <c r="DC122" s="888"/>
      <c r="DD122" s="888"/>
      <c r="DE122" s="888"/>
      <c r="DF122" s="889"/>
      <c r="DG122" s="856" t="s">
        <v>66</v>
      </c>
      <c r="DH122" s="857"/>
      <c r="DI122" s="857"/>
      <c r="DJ122" s="857"/>
      <c r="DK122" s="857"/>
      <c r="DL122" s="857">
        <v>78</v>
      </c>
      <c r="DM122" s="857"/>
      <c r="DN122" s="857"/>
      <c r="DO122" s="857"/>
      <c r="DP122" s="857"/>
      <c r="DQ122" s="857">
        <v>140</v>
      </c>
      <c r="DR122" s="857"/>
      <c r="DS122" s="857"/>
      <c r="DT122" s="857"/>
      <c r="DU122" s="857"/>
      <c r="DV122" s="834">
        <v>0</v>
      </c>
      <c r="DW122" s="834"/>
      <c r="DX122" s="834"/>
      <c r="DY122" s="834"/>
      <c r="DZ122" s="835"/>
    </row>
    <row r="123" spans="1:130" s="102" customFormat="1" ht="26.25" customHeight="1" x14ac:dyDescent="0.15">
      <c r="A123" s="930"/>
      <c r="B123" s="931"/>
      <c r="C123" s="868" t="s">
        <v>396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66</v>
      </c>
      <c r="AB123" s="820"/>
      <c r="AC123" s="820"/>
      <c r="AD123" s="820"/>
      <c r="AE123" s="821"/>
      <c r="AF123" s="822" t="s">
        <v>66</v>
      </c>
      <c r="AG123" s="820"/>
      <c r="AH123" s="820"/>
      <c r="AI123" s="820"/>
      <c r="AJ123" s="821"/>
      <c r="AK123" s="822" t="s">
        <v>66</v>
      </c>
      <c r="AL123" s="820"/>
      <c r="AM123" s="820"/>
      <c r="AN123" s="820"/>
      <c r="AO123" s="821"/>
      <c r="AP123" s="861" t="s">
        <v>66</v>
      </c>
      <c r="AQ123" s="862"/>
      <c r="AR123" s="862"/>
      <c r="AS123" s="862"/>
      <c r="AT123" s="863"/>
      <c r="AU123" s="926"/>
      <c r="AV123" s="927"/>
      <c r="AW123" s="927"/>
      <c r="AX123" s="927"/>
      <c r="AY123" s="927"/>
      <c r="AZ123" s="133" t="s">
        <v>122</v>
      </c>
      <c r="BA123" s="133"/>
      <c r="BB123" s="133"/>
      <c r="BC123" s="133"/>
      <c r="BD123" s="133"/>
      <c r="BE123" s="133"/>
      <c r="BF123" s="133"/>
      <c r="BG123" s="133"/>
      <c r="BH123" s="133"/>
      <c r="BI123" s="133"/>
      <c r="BJ123" s="133"/>
      <c r="BK123" s="133"/>
      <c r="BL123" s="133"/>
      <c r="BM123" s="133"/>
      <c r="BN123" s="133"/>
      <c r="BO123" s="897" t="s">
        <v>410</v>
      </c>
      <c r="BP123" s="898"/>
      <c r="BQ123" s="894">
        <v>7138131</v>
      </c>
      <c r="BR123" s="895"/>
      <c r="BS123" s="895"/>
      <c r="BT123" s="895"/>
      <c r="BU123" s="895"/>
      <c r="BV123" s="895">
        <v>7315464</v>
      </c>
      <c r="BW123" s="895"/>
      <c r="BX123" s="895"/>
      <c r="BY123" s="895"/>
      <c r="BZ123" s="895"/>
      <c r="CA123" s="895">
        <v>7239819</v>
      </c>
      <c r="CB123" s="895"/>
      <c r="CC123" s="895"/>
      <c r="CD123" s="895"/>
      <c r="CE123" s="895"/>
      <c r="CF123" s="786"/>
      <c r="CG123" s="787"/>
      <c r="CH123" s="787"/>
      <c r="CI123" s="787"/>
      <c r="CJ123" s="896"/>
      <c r="CK123" s="912"/>
      <c r="CL123" s="878"/>
      <c r="CM123" s="878"/>
      <c r="CN123" s="878"/>
      <c r="CO123" s="879"/>
      <c r="CP123" s="887" t="s">
        <v>339</v>
      </c>
      <c r="CQ123" s="888"/>
      <c r="CR123" s="888"/>
      <c r="CS123" s="888"/>
      <c r="CT123" s="888"/>
      <c r="CU123" s="888"/>
      <c r="CV123" s="888"/>
      <c r="CW123" s="888"/>
      <c r="CX123" s="888"/>
      <c r="CY123" s="888"/>
      <c r="CZ123" s="888"/>
      <c r="DA123" s="888"/>
      <c r="DB123" s="888"/>
      <c r="DC123" s="888"/>
      <c r="DD123" s="888"/>
      <c r="DE123" s="888"/>
      <c r="DF123" s="889"/>
      <c r="DG123" s="819" t="s">
        <v>66</v>
      </c>
      <c r="DH123" s="820"/>
      <c r="DI123" s="820"/>
      <c r="DJ123" s="820"/>
      <c r="DK123" s="821"/>
      <c r="DL123" s="822" t="s">
        <v>66</v>
      </c>
      <c r="DM123" s="820"/>
      <c r="DN123" s="820"/>
      <c r="DO123" s="820"/>
      <c r="DP123" s="821"/>
      <c r="DQ123" s="822" t="s">
        <v>66</v>
      </c>
      <c r="DR123" s="820"/>
      <c r="DS123" s="820"/>
      <c r="DT123" s="820"/>
      <c r="DU123" s="821"/>
      <c r="DV123" s="861" t="s">
        <v>66</v>
      </c>
      <c r="DW123" s="862"/>
      <c r="DX123" s="862"/>
      <c r="DY123" s="862"/>
      <c r="DZ123" s="863"/>
    </row>
    <row r="124" spans="1:130" s="102" customFormat="1" ht="26.25" customHeight="1" thickBot="1" x14ac:dyDescent="0.2">
      <c r="A124" s="930"/>
      <c r="B124" s="931"/>
      <c r="C124" s="868" t="s">
        <v>399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66</v>
      </c>
      <c r="AB124" s="820"/>
      <c r="AC124" s="820"/>
      <c r="AD124" s="820"/>
      <c r="AE124" s="821"/>
      <c r="AF124" s="822" t="s">
        <v>66</v>
      </c>
      <c r="AG124" s="820"/>
      <c r="AH124" s="820"/>
      <c r="AI124" s="820"/>
      <c r="AJ124" s="821"/>
      <c r="AK124" s="822" t="s">
        <v>66</v>
      </c>
      <c r="AL124" s="820"/>
      <c r="AM124" s="820"/>
      <c r="AN124" s="820"/>
      <c r="AO124" s="821"/>
      <c r="AP124" s="861" t="s">
        <v>66</v>
      </c>
      <c r="AQ124" s="862"/>
      <c r="AR124" s="862"/>
      <c r="AS124" s="862"/>
      <c r="AT124" s="863"/>
      <c r="AU124" s="890" t="s">
        <v>411</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175.1</v>
      </c>
      <c r="BR124" s="885"/>
      <c r="BS124" s="885"/>
      <c r="BT124" s="885"/>
      <c r="BU124" s="885"/>
      <c r="BV124" s="885">
        <v>159.30000000000001</v>
      </c>
      <c r="BW124" s="885"/>
      <c r="BX124" s="885"/>
      <c r="BY124" s="885"/>
      <c r="BZ124" s="885"/>
      <c r="CA124" s="885">
        <v>140.9</v>
      </c>
      <c r="CB124" s="885"/>
      <c r="CC124" s="885"/>
      <c r="CD124" s="885"/>
      <c r="CE124" s="885"/>
      <c r="CF124" s="764"/>
      <c r="CG124" s="765"/>
      <c r="CH124" s="765"/>
      <c r="CI124" s="765"/>
      <c r="CJ124" s="886"/>
      <c r="CK124" s="913"/>
      <c r="CL124" s="913"/>
      <c r="CM124" s="913"/>
      <c r="CN124" s="913"/>
      <c r="CO124" s="914"/>
      <c r="CP124" s="887" t="s">
        <v>412</v>
      </c>
      <c r="CQ124" s="888"/>
      <c r="CR124" s="888"/>
      <c r="CS124" s="888"/>
      <c r="CT124" s="888"/>
      <c r="CU124" s="888"/>
      <c r="CV124" s="888"/>
      <c r="CW124" s="888"/>
      <c r="CX124" s="888"/>
      <c r="CY124" s="888"/>
      <c r="CZ124" s="888"/>
      <c r="DA124" s="888"/>
      <c r="DB124" s="888"/>
      <c r="DC124" s="888"/>
      <c r="DD124" s="888"/>
      <c r="DE124" s="888"/>
      <c r="DF124" s="889"/>
      <c r="DG124" s="802" t="s">
        <v>66</v>
      </c>
      <c r="DH124" s="803"/>
      <c r="DI124" s="803"/>
      <c r="DJ124" s="803"/>
      <c r="DK124" s="804"/>
      <c r="DL124" s="805" t="s">
        <v>66</v>
      </c>
      <c r="DM124" s="803"/>
      <c r="DN124" s="803"/>
      <c r="DO124" s="803"/>
      <c r="DP124" s="804"/>
      <c r="DQ124" s="805" t="s">
        <v>66</v>
      </c>
      <c r="DR124" s="803"/>
      <c r="DS124" s="803"/>
      <c r="DT124" s="803"/>
      <c r="DU124" s="804"/>
      <c r="DV124" s="871" t="s">
        <v>66</v>
      </c>
      <c r="DW124" s="872"/>
      <c r="DX124" s="872"/>
      <c r="DY124" s="872"/>
      <c r="DZ124" s="873"/>
    </row>
    <row r="125" spans="1:130" s="102" customFormat="1" ht="26.25" customHeight="1" x14ac:dyDescent="0.15">
      <c r="A125" s="930"/>
      <c r="B125" s="931"/>
      <c r="C125" s="868" t="s">
        <v>401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66</v>
      </c>
      <c r="AB125" s="820"/>
      <c r="AC125" s="820"/>
      <c r="AD125" s="820"/>
      <c r="AE125" s="821"/>
      <c r="AF125" s="822" t="s">
        <v>66</v>
      </c>
      <c r="AG125" s="820"/>
      <c r="AH125" s="820"/>
      <c r="AI125" s="820"/>
      <c r="AJ125" s="821"/>
      <c r="AK125" s="822" t="s">
        <v>66</v>
      </c>
      <c r="AL125" s="820"/>
      <c r="AM125" s="820"/>
      <c r="AN125" s="820"/>
      <c r="AO125" s="821"/>
      <c r="AP125" s="861" t="s">
        <v>66</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413</v>
      </c>
      <c r="CL125" s="875"/>
      <c r="CM125" s="875"/>
      <c r="CN125" s="875"/>
      <c r="CO125" s="876"/>
      <c r="CP125" s="883" t="s">
        <v>414</v>
      </c>
      <c r="CQ125" s="848"/>
      <c r="CR125" s="848"/>
      <c r="CS125" s="848"/>
      <c r="CT125" s="848"/>
      <c r="CU125" s="848"/>
      <c r="CV125" s="848"/>
      <c r="CW125" s="848"/>
      <c r="CX125" s="848"/>
      <c r="CY125" s="848"/>
      <c r="CZ125" s="848"/>
      <c r="DA125" s="848"/>
      <c r="DB125" s="848"/>
      <c r="DC125" s="848"/>
      <c r="DD125" s="848"/>
      <c r="DE125" s="848"/>
      <c r="DF125" s="849"/>
      <c r="DG125" s="884" t="s">
        <v>66</v>
      </c>
      <c r="DH125" s="865"/>
      <c r="DI125" s="865"/>
      <c r="DJ125" s="865"/>
      <c r="DK125" s="865"/>
      <c r="DL125" s="865" t="s">
        <v>66</v>
      </c>
      <c r="DM125" s="865"/>
      <c r="DN125" s="865"/>
      <c r="DO125" s="865"/>
      <c r="DP125" s="865"/>
      <c r="DQ125" s="865" t="s">
        <v>66</v>
      </c>
      <c r="DR125" s="865"/>
      <c r="DS125" s="865"/>
      <c r="DT125" s="865"/>
      <c r="DU125" s="865"/>
      <c r="DV125" s="866" t="s">
        <v>66</v>
      </c>
      <c r="DW125" s="866"/>
      <c r="DX125" s="866"/>
      <c r="DY125" s="866"/>
      <c r="DZ125" s="867"/>
    </row>
    <row r="126" spans="1:130" s="102" customFormat="1" ht="26.25" customHeight="1" thickBot="1" x14ac:dyDescent="0.2">
      <c r="A126" s="930"/>
      <c r="B126" s="931"/>
      <c r="C126" s="868" t="s">
        <v>403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66</v>
      </c>
      <c r="AB126" s="820"/>
      <c r="AC126" s="820"/>
      <c r="AD126" s="820"/>
      <c r="AE126" s="821"/>
      <c r="AF126" s="822" t="s">
        <v>66</v>
      </c>
      <c r="AG126" s="820"/>
      <c r="AH126" s="820"/>
      <c r="AI126" s="820"/>
      <c r="AJ126" s="821"/>
      <c r="AK126" s="822" t="s">
        <v>66</v>
      </c>
      <c r="AL126" s="820"/>
      <c r="AM126" s="820"/>
      <c r="AN126" s="820"/>
      <c r="AO126" s="821"/>
      <c r="AP126" s="861" t="s">
        <v>66</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415</v>
      </c>
      <c r="CQ126" s="790"/>
      <c r="CR126" s="790"/>
      <c r="CS126" s="790"/>
      <c r="CT126" s="790"/>
      <c r="CU126" s="790"/>
      <c r="CV126" s="790"/>
      <c r="CW126" s="790"/>
      <c r="CX126" s="790"/>
      <c r="CY126" s="790"/>
      <c r="CZ126" s="790"/>
      <c r="DA126" s="790"/>
      <c r="DB126" s="790"/>
      <c r="DC126" s="790"/>
      <c r="DD126" s="790"/>
      <c r="DE126" s="790"/>
      <c r="DF126" s="791"/>
      <c r="DG126" s="856">
        <v>37546</v>
      </c>
      <c r="DH126" s="857"/>
      <c r="DI126" s="857"/>
      <c r="DJ126" s="857"/>
      <c r="DK126" s="857"/>
      <c r="DL126" s="857">
        <v>22433</v>
      </c>
      <c r="DM126" s="857"/>
      <c r="DN126" s="857"/>
      <c r="DO126" s="857"/>
      <c r="DP126" s="857"/>
      <c r="DQ126" s="857">
        <v>1933</v>
      </c>
      <c r="DR126" s="857"/>
      <c r="DS126" s="857"/>
      <c r="DT126" s="857"/>
      <c r="DU126" s="857"/>
      <c r="DV126" s="834">
        <v>0.1</v>
      </c>
      <c r="DW126" s="834"/>
      <c r="DX126" s="834"/>
      <c r="DY126" s="834"/>
      <c r="DZ126" s="835"/>
    </row>
    <row r="127" spans="1:130" s="102" customFormat="1" ht="26.25" customHeight="1" x14ac:dyDescent="0.15">
      <c r="A127" s="932"/>
      <c r="B127" s="933"/>
      <c r="C127" s="858" t="s">
        <v>416</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76</v>
      </c>
      <c r="AB127" s="820"/>
      <c r="AC127" s="820"/>
      <c r="AD127" s="820"/>
      <c r="AE127" s="821"/>
      <c r="AF127" s="822">
        <v>61</v>
      </c>
      <c r="AG127" s="820"/>
      <c r="AH127" s="820"/>
      <c r="AI127" s="820"/>
      <c r="AJ127" s="821"/>
      <c r="AK127" s="822">
        <v>56</v>
      </c>
      <c r="AL127" s="820"/>
      <c r="AM127" s="820"/>
      <c r="AN127" s="820"/>
      <c r="AO127" s="821"/>
      <c r="AP127" s="861">
        <v>0</v>
      </c>
      <c r="AQ127" s="862"/>
      <c r="AR127" s="862"/>
      <c r="AS127" s="862"/>
      <c r="AT127" s="863"/>
      <c r="AU127" s="138"/>
      <c r="AV127" s="138"/>
      <c r="AW127" s="138"/>
      <c r="AX127" s="864" t="s">
        <v>417</v>
      </c>
      <c r="AY127" s="852"/>
      <c r="AZ127" s="852"/>
      <c r="BA127" s="852"/>
      <c r="BB127" s="852"/>
      <c r="BC127" s="852"/>
      <c r="BD127" s="852"/>
      <c r="BE127" s="853"/>
      <c r="BF127" s="851" t="s">
        <v>418</v>
      </c>
      <c r="BG127" s="852"/>
      <c r="BH127" s="852"/>
      <c r="BI127" s="852"/>
      <c r="BJ127" s="852"/>
      <c r="BK127" s="852"/>
      <c r="BL127" s="853"/>
      <c r="BM127" s="851" t="s">
        <v>419</v>
      </c>
      <c r="BN127" s="852"/>
      <c r="BO127" s="852"/>
      <c r="BP127" s="852"/>
      <c r="BQ127" s="852"/>
      <c r="BR127" s="852"/>
      <c r="BS127" s="853"/>
      <c r="BT127" s="851" t="s">
        <v>420</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421</v>
      </c>
      <c r="CQ127" s="790"/>
      <c r="CR127" s="790"/>
      <c r="CS127" s="790"/>
      <c r="CT127" s="790"/>
      <c r="CU127" s="790"/>
      <c r="CV127" s="790"/>
      <c r="CW127" s="790"/>
      <c r="CX127" s="790"/>
      <c r="CY127" s="790"/>
      <c r="CZ127" s="790"/>
      <c r="DA127" s="790"/>
      <c r="DB127" s="790"/>
      <c r="DC127" s="790"/>
      <c r="DD127" s="790"/>
      <c r="DE127" s="790"/>
      <c r="DF127" s="791"/>
      <c r="DG127" s="856" t="s">
        <v>66</v>
      </c>
      <c r="DH127" s="857"/>
      <c r="DI127" s="857"/>
      <c r="DJ127" s="857"/>
      <c r="DK127" s="857"/>
      <c r="DL127" s="857" t="s">
        <v>66</v>
      </c>
      <c r="DM127" s="857"/>
      <c r="DN127" s="857"/>
      <c r="DO127" s="857"/>
      <c r="DP127" s="857"/>
      <c r="DQ127" s="857" t="s">
        <v>66</v>
      </c>
      <c r="DR127" s="857"/>
      <c r="DS127" s="857"/>
      <c r="DT127" s="857"/>
      <c r="DU127" s="857"/>
      <c r="DV127" s="834" t="s">
        <v>66</v>
      </c>
      <c r="DW127" s="834"/>
      <c r="DX127" s="834"/>
      <c r="DY127" s="834"/>
      <c r="DZ127" s="835"/>
    </row>
    <row r="128" spans="1:130" s="102" customFormat="1" ht="26.25" customHeight="1" thickBot="1" x14ac:dyDescent="0.2">
      <c r="A128" s="836" t="s">
        <v>422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423</v>
      </c>
      <c r="X128" s="838"/>
      <c r="Y128" s="838"/>
      <c r="Z128" s="839"/>
      <c r="AA128" s="840">
        <v>14529</v>
      </c>
      <c r="AB128" s="841"/>
      <c r="AC128" s="841"/>
      <c r="AD128" s="841"/>
      <c r="AE128" s="842"/>
      <c r="AF128" s="843">
        <v>14337</v>
      </c>
      <c r="AG128" s="841"/>
      <c r="AH128" s="841"/>
      <c r="AI128" s="841"/>
      <c r="AJ128" s="842"/>
      <c r="AK128" s="843">
        <v>14300</v>
      </c>
      <c r="AL128" s="841"/>
      <c r="AM128" s="841"/>
      <c r="AN128" s="841"/>
      <c r="AO128" s="842"/>
      <c r="AP128" s="844"/>
      <c r="AQ128" s="845"/>
      <c r="AR128" s="845"/>
      <c r="AS128" s="845"/>
      <c r="AT128" s="846"/>
      <c r="AU128" s="138"/>
      <c r="AV128" s="138"/>
      <c r="AW128" s="138"/>
      <c r="AX128" s="847" t="s">
        <v>424</v>
      </c>
      <c r="AY128" s="848"/>
      <c r="AZ128" s="848"/>
      <c r="BA128" s="848"/>
      <c r="BB128" s="848"/>
      <c r="BC128" s="848"/>
      <c r="BD128" s="848"/>
      <c r="BE128" s="849"/>
      <c r="BF128" s="826" t="s">
        <v>66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425</v>
      </c>
      <c r="CQ128" s="768"/>
      <c r="CR128" s="768"/>
      <c r="CS128" s="768"/>
      <c r="CT128" s="768"/>
      <c r="CU128" s="768"/>
      <c r="CV128" s="768"/>
      <c r="CW128" s="768"/>
      <c r="CX128" s="768"/>
      <c r="CY128" s="768"/>
      <c r="CZ128" s="768"/>
      <c r="DA128" s="768"/>
      <c r="DB128" s="768"/>
      <c r="DC128" s="768"/>
      <c r="DD128" s="768"/>
      <c r="DE128" s="768"/>
      <c r="DF128" s="769"/>
      <c r="DG128" s="830" t="s">
        <v>66</v>
      </c>
      <c r="DH128" s="831"/>
      <c r="DI128" s="831"/>
      <c r="DJ128" s="831"/>
      <c r="DK128" s="831"/>
      <c r="DL128" s="831" t="s">
        <v>66</v>
      </c>
      <c r="DM128" s="831"/>
      <c r="DN128" s="831"/>
      <c r="DO128" s="831"/>
      <c r="DP128" s="831"/>
      <c r="DQ128" s="831" t="s">
        <v>66</v>
      </c>
      <c r="DR128" s="831"/>
      <c r="DS128" s="831"/>
      <c r="DT128" s="831"/>
      <c r="DU128" s="831"/>
      <c r="DV128" s="832" t="s">
        <v>66</v>
      </c>
      <c r="DW128" s="832"/>
      <c r="DX128" s="832"/>
      <c r="DY128" s="832"/>
      <c r="DZ128" s="833"/>
    </row>
    <row r="129" spans="1:131" s="102" customFormat="1" ht="26.25" customHeight="1" x14ac:dyDescent="0.15">
      <c r="A129" s="814" t="s">
        <v>46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426</v>
      </c>
      <c r="X129" s="817"/>
      <c r="Y129" s="817"/>
      <c r="Z129" s="818"/>
      <c r="AA129" s="819">
        <v>3586092</v>
      </c>
      <c r="AB129" s="820"/>
      <c r="AC129" s="820"/>
      <c r="AD129" s="820"/>
      <c r="AE129" s="821"/>
      <c r="AF129" s="822">
        <v>3542736</v>
      </c>
      <c r="AG129" s="820"/>
      <c r="AH129" s="820"/>
      <c r="AI129" s="820"/>
      <c r="AJ129" s="821"/>
      <c r="AK129" s="822">
        <v>3528583</v>
      </c>
      <c r="AL129" s="820"/>
      <c r="AM129" s="820"/>
      <c r="AN129" s="820"/>
      <c r="AO129" s="821"/>
      <c r="AP129" s="823"/>
      <c r="AQ129" s="824"/>
      <c r="AR129" s="824"/>
      <c r="AS129" s="824"/>
      <c r="AT129" s="825"/>
      <c r="AU129" s="140"/>
      <c r="AV129" s="140"/>
      <c r="AW129" s="140"/>
      <c r="AX129" s="789" t="s">
        <v>427</v>
      </c>
      <c r="AY129" s="790"/>
      <c r="AZ129" s="790"/>
      <c r="BA129" s="790"/>
      <c r="BB129" s="790"/>
      <c r="BC129" s="790"/>
      <c r="BD129" s="790"/>
      <c r="BE129" s="791"/>
      <c r="BF129" s="809" t="s">
        <v>66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4" t="s">
        <v>428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429</v>
      </c>
      <c r="X130" s="817"/>
      <c r="Y130" s="817"/>
      <c r="Z130" s="818"/>
      <c r="AA130" s="819">
        <v>417941</v>
      </c>
      <c r="AB130" s="820"/>
      <c r="AC130" s="820"/>
      <c r="AD130" s="820"/>
      <c r="AE130" s="821"/>
      <c r="AF130" s="822">
        <v>423428</v>
      </c>
      <c r="AG130" s="820"/>
      <c r="AH130" s="820"/>
      <c r="AI130" s="820"/>
      <c r="AJ130" s="821"/>
      <c r="AK130" s="822">
        <v>427478</v>
      </c>
      <c r="AL130" s="820"/>
      <c r="AM130" s="820"/>
      <c r="AN130" s="820"/>
      <c r="AO130" s="821"/>
      <c r="AP130" s="823"/>
      <c r="AQ130" s="824"/>
      <c r="AR130" s="824"/>
      <c r="AS130" s="824"/>
      <c r="AT130" s="825"/>
      <c r="AU130" s="140"/>
      <c r="AV130" s="140"/>
      <c r="AW130" s="140"/>
      <c r="AX130" s="789" t="s">
        <v>430</v>
      </c>
      <c r="AY130" s="790"/>
      <c r="AZ130" s="790"/>
      <c r="BA130" s="790"/>
      <c r="BB130" s="790"/>
      <c r="BC130" s="790"/>
      <c r="BD130" s="790"/>
      <c r="BE130" s="791"/>
      <c r="BF130" s="792">
        <v>16.5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431</v>
      </c>
      <c r="X131" s="800"/>
      <c r="Y131" s="800"/>
      <c r="Z131" s="801"/>
      <c r="AA131" s="802">
        <v>3168151</v>
      </c>
      <c r="AB131" s="803"/>
      <c r="AC131" s="803"/>
      <c r="AD131" s="803"/>
      <c r="AE131" s="804"/>
      <c r="AF131" s="805">
        <v>3119308</v>
      </c>
      <c r="AG131" s="803"/>
      <c r="AH131" s="803"/>
      <c r="AI131" s="803"/>
      <c r="AJ131" s="804"/>
      <c r="AK131" s="805">
        <v>3101105</v>
      </c>
      <c r="AL131" s="803"/>
      <c r="AM131" s="803"/>
      <c r="AN131" s="803"/>
      <c r="AO131" s="804"/>
      <c r="AP131" s="806"/>
      <c r="AQ131" s="807"/>
      <c r="AR131" s="807"/>
      <c r="AS131" s="807"/>
      <c r="AT131" s="808"/>
      <c r="AU131" s="140"/>
      <c r="AV131" s="140"/>
      <c r="AW131" s="140"/>
      <c r="AX131" s="767" t="s">
        <v>432</v>
      </c>
      <c r="AY131" s="768"/>
      <c r="AZ131" s="768"/>
      <c r="BA131" s="768"/>
      <c r="BB131" s="768"/>
      <c r="BC131" s="768"/>
      <c r="BD131" s="768"/>
      <c r="BE131" s="769"/>
      <c r="BF131" s="770">
        <v>140.9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6" t="s">
        <v>433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434</v>
      </c>
      <c r="W132" s="780"/>
      <c r="X132" s="780"/>
      <c r="Y132" s="780"/>
      <c r="Z132" s="781"/>
      <c r="AA132" s="782">
        <v>17.96514749</v>
      </c>
      <c r="AB132" s="783"/>
      <c r="AC132" s="783"/>
      <c r="AD132" s="783"/>
      <c r="AE132" s="784"/>
      <c r="AF132" s="785">
        <v>16.562263170000001</v>
      </c>
      <c r="AG132" s="783"/>
      <c r="AH132" s="783"/>
      <c r="AI132" s="783"/>
      <c r="AJ132" s="784"/>
      <c r="AK132" s="785">
        <v>15.25988317</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435</v>
      </c>
      <c r="W133" s="759"/>
      <c r="X133" s="759"/>
      <c r="Y133" s="759"/>
      <c r="Z133" s="760"/>
      <c r="AA133" s="761">
        <v>18.8</v>
      </c>
      <c r="AB133" s="762"/>
      <c r="AC133" s="762"/>
      <c r="AD133" s="762"/>
      <c r="AE133" s="763"/>
      <c r="AF133" s="761">
        <v>17.7</v>
      </c>
      <c r="AG133" s="762"/>
      <c r="AH133" s="762"/>
      <c r="AI133" s="762"/>
      <c r="AJ133" s="763"/>
      <c r="AK133" s="761">
        <v>16.5</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KXPkO8KhuW/GIvhbNsolaXoL50mGfj6d94Zpr/4cGRVHUgdvXPRJV7vskm3LktOI9WAlt4mUMcm8fAn7Gp1qXw==" saltValue="61QJtJgzL+baq1vDMqC4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D2BE6-FCE7-4C32-B204-326E93D55EB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x5oVw2Wgu6I3l6bI5aX36cdpPCJXoJi/YzEY50lM7T3tD00GSpUV9sngtcjmhfErA5seBHZh4h/bkhKpzHRDMw==" saltValue="62/S2IOfWb6byPGUK1IDd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EFE3-0660-4AC7-8C32-E157E5E3B843}">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sl0hhnEDTMNkZNIBUK3f5zVcPs8yz2nPcGDCy2L/YoI6vnH9oxHliQq5Dt2fAOxcXe6pjgVwXOL5Mu/fR9yYw==" saltValue="MQTtwrKgndIFH4uahR7L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02DF1-0867-4A37-978F-83483CD92E32}">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436</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437</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438</v>
      </c>
      <c r="AP7" s="157"/>
      <c r="AQ7" s="158" t="s">
        <v>439</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440</v>
      </c>
      <c r="AQ8" s="164" t="s">
        <v>441</v>
      </c>
      <c r="AR8" s="165" t="s">
        <v>442</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443</v>
      </c>
      <c r="AL9" s="1186"/>
      <c r="AM9" s="1186"/>
      <c r="AN9" s="1187"/>
      <c r="AO9" s="166">
        <v>622969</v>
      </c>
      <c r="AP9" s="166">
        <v>66309</v>
      </c>
      <c r="AQ9" s="167">
        <v>140211</v>
      </c>
      <c r="AR9" s="168">
        <v>-52.7</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444</v>
      </c>
      <c r="AL10" s="1186"/>
      <c r="AM10" s="1186"/>
      <c r="AN10" s="1187"/>
      <c r="AO10" s="169">
        <v>57143</v>
      </c>
      <c r="AP10" s="169">
        <v>6082</v>
      </c>
      <c r="AQ10" s="170">
        <v>17469</v>
      </c>
      <c r="AR10" s="171">
        <v>-65.2</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445</v>
      </c>
      <c r="AL11" s="1186"/>
      <c r="AM11" s="1186"/>
      <c r="AN11" s="1187"/>
      <c r="AO11" s="169">
        <v>164456</v>
      </c>
      <c r="AP11" s="169">
        <v>17505</v>
      </c>
      <c r="AQ11" s="170">
        <v>23430</v>
      </c>
      <c r="AR11" s="171">
        <v>-25.3</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446</v>
      </c>
      <c r="AL12" s="1186"/>
      <c r="AM12" s="1186"/>
      <c r="AN12" s="1187"/>
      <c r="AO12" s="169">
        <v>17813</v>
      </c>
      <c r="AP12" s="169">
        <v>1896</v>
      </c>
      <c r="AQ12" s="170">
        <v>2927</v>
      </c>
      <c r="AR12" s="171">
        <v>-35.200000000000003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447</v>
      </c>
      <c r="AL13" s="1186"/>
      <c r="AM13" s="1186"/>
      <c r="AN13" s="1187"/>
      <c r="AO13" s="169" t="s">
        <v>324</v>
      </c>
      <c r="AP13" s="169" t="s">
        <v>324</v>
      </c>
      <c r="AQ13" s="170" t="s">
        <v>324</v>
      </c>
      <c r="AR13" s="171" t="s">
        <v>324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448</v>
      </c>
      <c r="AL14" s="1186"/>
      <c r="AM14" s="1186"/>
      <c r="AN14" s="1187"/>
      <c r="AO14" s="169">
        <v>81686</v>
      </c>
      <c r="AP14" s="169">
        <v>8695</v>
      </c>
      <c r="AQ14" s="170">
        <v>6472</v>
      </c>
      <c r="AR14" s="171">
        <v>34.299999999999997</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449</v>
      </c>
      <c r="AL15" s="1186"/>
      <c r="AM15" s="1186"/>
      <c r="AN15" s="1187"/>
      <c r="AO15" s="169" t="s">
        <v>324</v>
      </c>
      <c r="AP15" s="169" t="s">
        <v>324</v>
      </c>
      <c r="AQ15" s="170">
        <v>3599</v>
      </c>
      <c r="AR15" s="171" t="s">
        <v>324</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450</v>
      </c>
      <c r="AL16" s="1189"/>
      <c r="AM16" s="1189"/>
      <c r="AN16" s="1190"/>
      <c r="AO16" s="169">
        <v>-73199</v>
      </c>
      <c r="AP16" s="169">
        <v>-7791</v>
      </c>
      <c r="AQ16" s="170">
        <v>-14458</v>
      </c>
      <c r="AR16" s="171">
        <v>-46.1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122</v>
      </c>
      <c r="AL17" s="1189"/>
      <c r="AM17" s="1189"/>
      <c r="AN17" s="1190"/>
      <c r="AO17" s="169">
        <v>870868</v>
      </c>
      <c r="AP17" s="169">
        <v>92695</v>
      </c>
      <c r="AQ17" s="170">
        <v>179649</v>
      </c>
      <c r="AR17" s="171">
        <v>-48.4</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451</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452</v>
      </c>
      <c r="AP20" s="177" t="s">
        <v>453</v>
      </c>
      <c r="AQ20" s="178" t="s">
        <v>454</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455</v>
      </c>
      <c r="AL21" s="1192"/>
      <c r="AM21" s="1192"/>
      <c r="AN21" s="1193"/>
      <c r="AO21" s="181">
        <v>8.09</v>
      </c>
      <c r="AP21" s="182">
        <v>16.079999999999998</v>
      </c>
      <c r="AQ21" s="183">
        <v>-7.99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456</v>
      </c>
      <c r="AL22" s="1192"/>
      <c r="AM22" s="1192"/>
      <c r="AN22" s="1193"/>
      <c r="AO22" s="186">
        <v>90.6</v>
      </c>
      <c r="AP22" s="187">
        <v>96</v>
      </c>
      <c r="AQ22" s="188">
        <v>-5.4</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457</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458</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459</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438</v>
      </c>
      <c r="AP30" s="157"/>
      <c r="AQ30" s="158" t="s">
        <v>439</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440</v>
      </c>
      <c r="AQ31" s="164" t="s">
        <v>441</v>
      </c>
      <c r="AR31" s="165" t="s">
        <v>442</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460</v>
      </c>
      <c r="AL32" s="1170"/>
      <c r="AM32" s="1170"/>
      <c r="AN32" s="1171"/>
      <c r="AO32" s="196">
        <v>613135</v>
      </c>
      <c r="AP32" s="196">
        <v>65262</v>
      </c>
      <c r="AQ32" s="197">
        <v>107391</v>
      </c>
      <c r="AR32" s="198">
        <v>-39.200000000000003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461</v>
      </c>
      <c r="AL33" s="1170"/>
      <c r="AM33" s="1170"/>
      <c r="AN33" s="1171"/>
      <c r="AO33" s="196" t="s">
        <v>324</v>
      </c>
      <c r="AP33" s="196" t="s">
        <v>324</v>
      </c>
      <c r="AQ33" s="197">
        <v>130</v>
      </c>
      <c r="AR33" s="198" t="s">
        <v>324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462</v>
      </c>
      <c r="AL34" s="1170"/>
      <c r="AM34" s="1170"/>
      <c r="AN34" s="1171"/>
      <c r="AO34" s="196" t="s">
        <v>324</v>
      </c>
      <c r="AP34" s="196" t="s">
        <v>324</v>
      </c>
      <c r="AQ34" s="197">
        <v>239</v>
      </c>
      <c r="AR34" s="198" t="s">
        <v>324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463</v>
      </c>
      <c r="AL35" s="1170"/>
      <c r="AM35" s="1170"/>
      <c r="AN35" s="1171"/>
      <c r="AO35" s="196">
        <v>197685</v>
      </c>
      <c r="AP35" s="196">
        <v>21042</v>
      </c>
      <c r="AQ35" s="197">
        <v>23019</v>
      </c>
      <c r="AR35" s="198">
        <v>-8.6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464</v>
      </c>
      <c r="AL36" s="1170"/>
      <c r="AM36" s="1170"/>
      <c r="AN36" s="1171"/>
      <c r="AO36" s="196">
        <v>104127</v>
      </c>
      <c r="AP36" s="196">
        <v>11083</v>
      </c>
      <c r="AQ36" s="197">
        <v>3575</v>
      </c>
      <c r="AR36" s="198">
        <v>210</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465</v>
      </c>
      <c r="AL37" s="1170"/>
      <c r="AM37" s="1170"/>
      <c r="AN37" s="1171"/>
      <c r="AO37" s="196">
        <v>56</v>
      </c>
      <c r="AP37" s="196">
        <v>6</v>
      </c>
      <c r="AQ37" s="197">
        <v>750</v>
      </c>
      <c r="AR37" s="198">
        <v>-99.2</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466</v>
      </c>
      <c r="AL38" s="1173"/>
      <c r="AM38" s="1173"/>
      <c r="AN38" s="1174"/>
      <c r="AO38" s="199" t="s">
        <v>324</v>
      </c>
      <c r="AP38" s="199" t="s">
        <v>324</v>
      </c>
      <c r="AQ38" s="200">
        <v>17</v>
      </c>
      <c r="AR38" s="188" t="s">
        <v>324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467</v>
      </c>
      <c r="AL39" s="1173"/>
      <c r="AM39" s="1173"/>
      <c r="AN39" s="1174"/>
      <c r="AO39" s="196">
        <v>-14300</v>
      </c>
      <c r="AP39" s="196">
        <v>-1522</v>
      </c>
      <c r="AQ39" s="197">
        <v>-4961</v>
      </c>
      <c r="AR39" s="198">
        <v>-69.3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468</v>
      </c>
      <c r="AL40" s="1170"/>
      <c r="AM40" s="1170"/>
      <c r="AN40" s="1171"/>
      <c r="AO40" s="196">
        <v>-427478</v>
      </c>
      <c r="AP40" s="196">
        <v>-45501</v>
      </c>
      <c r="AQ40" s="197">
        <v>-92273</v>
      </c>
      <c r="AR40" s="198">
        <v>-50.7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232</v>
      </c>
      <c r="AL41" s="1176"/>
      <c r="AM41" s="1176"/>
      <c r="AN41" s="1177"/>
      <c r="AO41" s="196">
        <v>473225</v>
      </c>
      <c r="AP41" s="196">
        <v>50370</v>
      </c>
      <c r="AQ41" s="197">
        <v>37889</v>
      </c>
      <c r="AR41" s="198">
        <v>32.9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469</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470</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471</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438</v>
      </c>
      <c r="AN49" s="1180" t="s">
        <v>472</v>
      </c>
      <c r="AO49" s="1181"/>
      <c r="AP49" s="1181"/>
      <c r="AQ49" s="1181"/>
      <c r="AR49" s="1182"/>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473</v>
      </c>
      <c r="AO50" s="213" t="s">
        <v>474</v>
      </c>
      <c r="AP50" s="214" t="s">
        <v>475</v>
      </c>
      <c r="AQ50" s="215" t="s">
        <v>476</v>
      </c>
      <c r="AR50" s="216" t="s">
        <v>477</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478</v>
      </c>
      <c r="AL51" s="209"/>
      <c r="AM51" s="217">
        <v>312313</v>
      </c>
      <c r="AN51" s="218">
        <v>30292</v>
      </c>
      <c r="AO51" s="219">
        <v>-15.8</v>
      </c>
      <c r="AP51" s="220">
        <v>162193</v>
      </c>
      <c r="AQ51" s="221">
        <v>22.7</v>
      </c>
      <c r="AR51" s="222">
        <v>-38.5</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479</v>
      </c>
      <c r="AM52" s="225">
        <v>185504</v>
      </c>
      <c r="AN52" s="226">
        <v>17993</v>
      </c>
      <c r="AO52" s="227">
        <v>-5.2</v>
      </c>
      <c r="AP52" s="228">
        <v>79985</v>
      </c>
      <c r="AQ52" s="229">
        <v>19.2</v>
      </c>
      <c r="AR52" s="230">
        <v>-24.4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480</v>
      </c>
      <c r="AL53" s="209"/>
      <c r="AM53" s="217">
        <v>288113</v>
      </c>
      <c r="AN53" s="218">
        <v>28639</v>
      </c>
      <c r="AO53" s="219">
        <v>-5.5</v>
      </c>
      <c r="AP53" s="220">
        <v>168868</v>
      </c>
      <c r="AQ53" s="221">
        <v>4.0999999999999996</v>
      </c>
      <c r="AR53" s="222">
        <v>-9.6</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479</v>
      </c>
      <c r="AM54" s="225">
        <v>160348</v>
      </c>
      <c r="AN54" s="226">
        <v>15939</v>
      </c>
      <c r="AO54" s="227">
        <v>-11.4</v>
      </c>
      <c r="AP54" s="228">
        <v>79360</v>
      </c>
      <c r="AQ54" s="229">
        <v>-0.8</v>
      </c>
      <c r="AR54" s="230">
        <v>-10.6</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481</v>
      </c>
      <c r="AL55" s="209"/>
      <c r="AM55" s="217">
        <v>313662</v>
      </c>
      <c r="AN55" s="218">
        <v>31928</v>
      </c>
      <c r="AO55" s="219">
        <v>11.5</v>
      </c>
      <c r="AP55" s="220">
        <v>202870</v>
      </c>
      <c r="AQ55" s="221">
        <v>20.100000000000001</v>
      </c>
      <c r="AR55" s="222">
        <v>-8.6</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479</v>
      </c>
      <c r="AM56" s="225">
        <v>211190</v>
      </c>
      <c r="AN56" s="226">
        <v>21497</v>
      </c>
      <c r="AO56" s="227">
        <v>34.9</v>
      </c>
      <c r="AP56" s="228">
        <v>79735</v>
      </c>
      <c r="AQ56" s="229">
        <v>0.5</v>
      </c>
      <c r="AR56" s="230">
        <v>34.4</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482</v>
      </c>
      <c r="AL57" s="209"/>
      <c r="AM57" s="217">
        <v>433735</v>
      </c>
      <c r="AN57" s="218">
        <v>45068</v>
      </c>
      <c r="AO57" s="219">
        <v>41.2</v>
      </c>
      <c r="AP57" s="220">
        <v>167497</v>
      </c>
      <c r="AQ57" s="221">
        <v>-17.399999999999999</v>
      </c>
      <c r="AR57" s="222">
        <v>58.6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479</v>
      </c>
      <c r="AM58" s="225">
        <v>301959</v>
      </c>
      <c r="AN58" s="226">
        <v>31376</v>
      </c>
      <c r="AO58" s="227">
        <v>46</v>
      </c>
      <c r="AP58" s="228">
        <v>82571</v>
      </c>
      <c r="AQ58" s="229">
        <v>3.6</v>
      </c>
      <c r="AR58" s="230">
        <v>42.4</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483</v>
      </c>
      <c r="AL59" s="209"/>
      <c r="AM59" s="217">
        <v>763733</v>
      </c>
      <c r="AN59" s="218">
        <v>81291</v>
      </c>
      <c r="AO59" s="219">
        <v>80.400000000000006</v>
      </c>
      <c r="AP59" s="220">
        <v>190274</v>
      </c>
      <c r="AQ59" s="221">
        <v>13.6</v>
      </c>
      <c r="AR59" s="222">
        <v>66.8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479</v>
      </c>
      <c r="AM60" s="225">
        <v>594346</v>
      </c>
      <c r="AN60" s="226">
        <v>63262</v>
      </c>
      <c r="AO60" s="227">
        <v>101.6</v>
      </c>
      <c r="AP60" s="228">
        <v>88584</v>
      </c>
      <c r="AQ60" s="229">
        <v>7.3</v>
      </c>
      <c r="AR60" s="230">
        <v>94.3</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484</v>
      </c>
      <c r="AL61" s="231"/>
      <c r="AM61" s="232">
        <v>422311</v>
      </c>
      <c r="AN61" s="233">
        <v>43444</v>
      </c>
      <c r="AO61" s="234">
        <v>22.4</v>
      </c>
      <c r="AP61" s="235">
        <v>178340</v>
      </c>
      <c r="AQ61" s="236">
        <v>8.6</v>
      </c>
      <c r="AR61" s="222">
        <v>13.8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479</v>
      </c>
      <c r="AM62" s="225">
        <v>290669</v>
      </c>
      <c r="AN62" s="226">
        <v>30013</v>
      </c>
      <c r="AO62" s="227">
        <v>33.200000000000003</v>
      </c>
      <c r="AP62" s="228">
        <v>82047</v>
      </c>
      <c r="AQ62" s="229">
        <v>6</v>
      </c>
      <c r="AR62" s="230">
        <v>27.2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ymZuCK9rbrhuwdv4UFANQH57nvmctM5dk3AfAgZcoPxSpFFqMlcXqb6YVcxKdeWQwXaHpDNOlQt0Vh6/UOZMbQ==" saltValue="NCzrhgMUHGnyB8prTRIEs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60677-A460-4669-84B3-72810605090E}">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7PePqRJzgyQ2O7SjnSee7TGInSf+dZfKZqQ2OxGbhQuqoQU9pNEN/gYyo79iR5EGw1k8Xbbo5HxpwL5q5kbsA==" saltValue="Hf3C4Ql3nXrAxYjt/mW/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48389-B9EB-484F-940C-3E6E9272D98D}">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J5iYQI5ug6uqGl3SrXMKhPVOoviNA7CGi6WVbW6J4dUiBFGx+nG29JPZVpz3EmlL0wMiPd6UtnVwSEr9c+X+1Q==" saltValue="Z5tF4cQi32u7nBpqpK8w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9627C-FC2B-486D-B330-1C36A4231C21}">
  <sheetPr>
    <pageSetUpPr fitToPage="1"/>
  </sheetPr>
  <dimension ref="B1:J50"/>
  <sheetViews>
    <sheetView showGridLines="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485</v>
      </c>
    </row>
    <row r="46" spans="2:10" ht="29.25" customHeight="1" thickBot="1" x14ac:dyDescent="0.25">
      <c r="B46" s="242" t="s">
        <v>26</v>
      </c>
      <c r="C46" s="243"/>
      <c r="D46" s="243"/>
      <c r="E46" s="244" t="s">
        <v>486</v>
      </c>
      <c r="F46" s="245" t="s">
        <v>4</v>
      </c>
      <c r="G46" s="246" t="s">
        <v>5</v>
      </c>
      <c r="H46" s="246" t="s">
        <v>6</v>
      </c>
      <c r="I46" s="246" t="s">
        <v>7</v>
      </c>
      <c r="J46" s="247" t="s">
        <v>8</v>
      </c>
    </row>
    <row r="47" spans="2:10" ht="57.75" customHeight="1" x14ac:dyDescent="0.15">
      <c r="B47" s="248"/>
      <c r="C47" s="1194" t="s">
        <v>487</v>
      </c>
      <c r="D47" s="1194"/>
      <c r="E47" s="1195"/>
      <c r="F47" s="249">
        <v>18.940000000000001</v>
      </c>
      <c r="G47" s="250">
        <v>23.66</v>
      </c>
      <c r="H47" s="250">
        <v>28.25</v>
      </c>
      <c r="I47" s="250">
        <v>28.6</v>
      </c>
      <c r="J47" s="251">
        <v>28.71</v>
      </c>
    </row>
    <row r="48" spans="2:10" ht="57.75" customHeight="1" x14ac:dyDescent="0.15">
      <c r="B48" s="252"/>
      <c r="C48" s="1196" t="s">
        <v>488</v>
      </c>
      <c r="D48" s="1196"/>
      <c r="E48" s="1197"/>
      <c r="F48" s="253">
        <v>4.6500000000000004</v>
      </c>
      <c r="G48" s="254">
        <v>5.34</v>
      </c>
      <c r="H48" s="254">
        <v>3.52</v>
      </c>
      <c r="I48" s="254">
        <v>7.23</v>
      </c>
      <c r="J48" s="255">
        <v>8.0399999999999991</v>
      </c>
    </row>
    <row r="49" spans="2:10" ht="57.75" customHeight="1" thickBot="1" x14ac:dyDescent="0.2">
      <c r="B49" s="256"/>
      <c r="C49" s="1198" t="s">
        <v>489</v>
      </c>
      <c r="D49" s="1198"/>
      <c r="E49" s="1199"/>
      <c r="F49" s="257">
        <v>4.26</v>
      </c>
      <c r="G49" s="258">
        <v>0.57999999999999996</v>
      </c>
      <c r="H49" s="258" t="s">
        <v>490</v>
      </c>
      <c r="I49" s="258">
        <v>3.67</v>
      </c>
      <c r="J49" s="259">
        <v>14.95</v>
      </c>
    </row>
    <row r="50" spans="2:10" ht="13.5" customHeight="1" x14ac:dyDescent="0.15"/>
  </sheetData>
  <sheetProtection algorithmName="SHA-512" hashValue="pH0j4BnlkzfhnYLFNJ1l7EWmLeYZ9qRL/9OXMZqNLssAWagrKLBzWWzL66KqEqTOVW9S2dugohZH4PEB6VpPaw==" saltValue="9jW5QrdWKGd2zn+BYR7k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三上　翔平</cp:lastModifiedBy>
  <dcterms:created xsi:type="dcterms:W3CDTF">2021-07-26T23:58:02Z</dcterms:created>
  <dcterms:modified xsi:type="dcterms:W3CDTF">2021-10-20T01:18:26Z</dcterms:modified>
  <cp:category/>
</cp:coreProperties>
</file>