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C:\Users\1239.OWANINT.000.001.002.003.004.005.006.007.008.009.010.011.012.013.014.015.016.017\Desktop\"/>
    </mc:Choice>
  </mc:AlternateContent>
  <xr:revisionPtr revIDLastSave="0" documentId="13_ncr:1_{994B02E5-CDD5-4F18-9252-A8419D4E1338}" xr6:coauthVersionLast="36" xr6:coauthVersionMax="36" xr10:uidLastSave="{00000000-0000-0000-0000-000000000000}"/>
  <bookViews>
    <workbookView xWindow="0" yWindow="0" windowWidth="20520" windowHeight="9360" tabRatio="835" xr2:uid="{00000000-000D-0000-FFFF-FFFF00000000}"/>
  </bookViews>
  <sheets>
    <sheet name="指定（更新）申請書" sheetId="14" r:id="rId1"/>
    <sheet name="付表" sheetId="13" r:id="rId2"/>
    <sheet name="参考様式1（1枚版）" sheetId="10" r:id="rId3"/>
    <sheet name="参考様式1（100名）" sheetId="12" r:id="rId4"/>
    <sheet name="シフト記号表" sheetId="11" r:id="rId5"/>
    <sheet name="【記載例】参考様式1" sheetId="8" r:id="rId6"/>
    <sheet name="【記載例】シフト記号表" sheetId="6" r:id="rId7"/>
    <sheet name="記入方法" sheetId="7" r:id="rId8"/>
    <sheet name="プルダウン・リスト" sheetId="3" r:id="rId9"/>
    <sheet name="参考様式3" sheetId="15" r:id="rId10"/>
    <sheet name="参考様式4" sheetId="18" r:id="rId11"/>
    <sheet name="参考様式5" sheetId="16" r:id="rId12"/>
    <sheet name="参考様式6" sheetId="17" r:id="rId13"/>
  </sheets>
  <externalReferences>
    <externalReference r:id="rId14"/>
  </externalReferences>
  <definedNames>
    <definedName name="【記載例】シフト記号" localSheetId="4">シフト記号表!$C$6:$C$35</definedName>
    <definedName name="【記載例】シフト記号">【記載例】シフト記号表!$C$6:$C$35</definedName>
    <definedName name="_xlnm.Print_Area" localSheetId="5">【記載例】参考様式1!$A$1:$BF$71</definedName>
    <definedName name="_xlnm.Print_Area" localSheetId="7">記入方法!$B$1:$P$85</definedName>
    <definedName name="_xlnm.Print_Area" localSheetId="3">'参考様式1（100名）'!$A$1:$BF$332</definedName>
    <definedName name="_xlnm.Print_Area" localSheetId="2">'参考様式1（1枚版）'!$A$1:$BF$71</definedName>
    <definedName name="_xlnm.Print_Area" localSheetId="11">参考様式5!$A$1:$B$17</definedName>
    <definedName name="_xlnm.Print_Area" localSheetId="1">付表!$A$1:$AH$75</definedName>
    <definedName name="_xlnm.Print_Titles" localSheetId="3">'参考様式1（100名）'!$1:$21</definedName>
    <definedName name="_xlnm.Print_Titles" localSheetId="2">'参考様式1（1枚版）'!$1:$21</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0">[1]プルダウン・リスト!$C$12:$K$12</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U14" i="11" s="1"/>
  <c r="Q14" i="11"/>
  <c r="K14" i="11"/>
  <c r="S13" i="11"/>
  <c r="U13" i="11" s="1"/>
  <c r="Q13" i="11"/>
  <c r="K13" i="11"/>
  <c r="S12" i="11"/>
  <c r="U12" i="11" s="1"/>
  <c r="Q12" i="11"/>
  <c r="K12" i="11"/>
  <c r="S11" i="11"/>
  <c r="Q11" i="11"/>
  <c r="K11" i="11"/>
  <c r="S10" i="11"/>
  <c r="Q10" i="11"/>
  <c r="K10" i="11"/>
  <c r="S9" i="11"/>
  <c r="Q9" i="11"/>
  <c r="K9" i="11"/>
  <c r="S8" i="11"/>
  <c r="U8" i="11" s="1"/>
  <c r="Q8" i="11"/>
  <c r="K8" i="11"/>
  <c r="S7" i="11"/>
  <c r="Q7" i="11"/>
  <c r="K7" i="11"/>
  <c r="S6" i="11"/>
  <c r="U6" i="11" s="1"/>
  <c r="Q6" i="11"/>
  <c r="K6" i="11"/>
  <c r="U7" i="11" l="1"/>
  <c r="U15" i="11"/>
  <c r="U23" i="11"/>
  <c r="U10" i="11"/>
  <c r="U18" i="11"/>
  <c r="U21" i="11"/>
  <c r="U11" i="11"/>
  <c r="U19" i="11"/>
  <c r="U9" i="11"/>
  <c r="U17" i="11"/>
  <c r="U2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38" i="8"/>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<sst xmlns="http://schemas.openxmlformats.org/spreadsheetml/2006/main" count="1713" uniqueCount="415">
  <si>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</si>
  <si>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</si>
  <si>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</si>
  <si>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</si>
  <si>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</si>
  <si>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</si>
  <si>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</si>
  <si>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</si>
  <si>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</si>
  <si>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</si>
  <si>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</si>
  <si>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</si>
  <si>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</si>
  <si>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</si>
  <si>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</si>
  <si>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</si>
  <si>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</si>
  <si>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</si>
  <si>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</si>
  <si>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</si>
  <si>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</si>
  <si>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</si>
  <si>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</si>
  <si>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</si>
  <si>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</si>
  <si>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</si>
  <si>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</si>
  <si>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</si>
  <si>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</si>
  <si>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</si>
  <si>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</si>
  <si>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</si>
  <si>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</si>
  <si>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</si>
  <si>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</si>
  <si>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</si>
  <si>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</si>
  <si>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</si>
  <si>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</si>
  <si>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</si>
  <si>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</si>
  <si>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</si>
  <si>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</si>
  <si>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</si>
  <si>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</si>
  <si>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</si>
  <si>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</si>
  <si>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</si>
  <si>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</si>
  <si>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</si>
  <si>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</si>
  <si>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</si>
  <si>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</si>
  <si>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</si>
  <si>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</si>
  <si>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</si>
  <si>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</si>
  <si>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</si>
  <si>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</si>
  <si>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</si>
  <si>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</si>
  <si>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</si>
  <si>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</si>
  <si>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</si>
  <si>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</si>
  <si>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</si>
  <si>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</si>
  <si>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</si>
  <si>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</si>
  <si>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</si>
  <si>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</si>
  <si>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</si>
  <si>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</si>
  <si>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</si>
  <si>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</si>
  <si>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</si>
  <si>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</si>
  <si>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</si>
  <si>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</si>
  <si>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</si>
  <si>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</si>
  <si>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</si>
  <si>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</si>
  <si>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</si>
  <si>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</si>
  <si>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</si>
  <si>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</si>
  <si>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</si>
  <si>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</si>
  <si>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</si>
  <si>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</si>
  <si>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</si>
  <si>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</si>
  <si>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</si>
  <si>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</si>
  <si>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</si>
  <si>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</si>
  <si>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</si>
  <si>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</si>
  <si>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</si>
  <si>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</si>
  <si>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</si>
  <si>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</si>
  <si>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</si>
  <si>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</si>
  <si>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</si>
  <si>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</si>
  <si>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</si>
  <si>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</si>
  <si>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</si>
  <si>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</si>
  <si>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</si>
  <si>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</si>
  <si>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</si>
  <si>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</si>
  <si>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</si>
  <si>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</si>
  <si>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</si>
  <si>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</si>
  <si>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</si>
  <si>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</si>
  <si>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</si>
  <si>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</si>
  <si>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</si>
  <si>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</si>
  <si>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</si>
  <si>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</si>
  <si>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</si>
  <si>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</si>
  <si>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</si>
  <si>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</si>
  <si>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</si>
  <si>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</si>
  <si>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</si>
  <si>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</si>
  <si>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</si>
  <si>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</si>
  <si>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</si>
  <si>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</si>
  <si>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</si>
  <si>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</si>
  <si>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</si>
  <si>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</si>
  <si>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</si>
  <si>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</si>
  <si>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</si>
  <si>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</si>
  <si>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</si>
  <si>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</si>
  <si>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</si>
  <si>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</si>
  <si>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</si>
  <si>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</si>
  <si>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</si>
  <si>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</si>
  <si>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</si>
  <si>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</si>
  <si>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</si>
  <si>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</si>
  <si>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</si>
  <si>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</si>
  <si>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</si>
  <si>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</si>
  <si>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</si>
  <si>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</si>
  <si>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</si>
  <si>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</si>
  <si>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</si>
  <si>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</si>
  <si>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</si>
  <si>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</si>
  <si>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</si>
  <si>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</si>
  <si>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</si>
  <si>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</si>
  <si>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</si>
  <si>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</si>
  <si>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</si>
  <si>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</si>
  <si>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</si>
  <si>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</si>
  <si>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</si>
  <si>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</si>
  <si>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</si>
  <si>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</si>
  <si>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</si>
  <si>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</si>
  <si>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</si>
  <si>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</si>
  <si>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</si>
  <si>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</si>
  <si>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</si>
  <si>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</si>
  <si>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</si>
  <si>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</si>
  <si>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</si>
  <si>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</si>
  <si>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</si>
  <si>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</si>
  <si>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</si>
  <si>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</si>
  <si>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</si>
  <si>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</si>
  <si>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</si>
  <si>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</si>
  <si>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</si>
  <si>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</si>
  <si>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</si>
  <si>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</si>
  <si>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</si>
  <si>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</si>
  <si>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</si>
  <si>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</si>
  <si>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</si>
  <si>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</si>
  <si>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</si>
  <si>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</si>
  <si>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</si>
  <si>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</si>
  <si>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</si>
  <si>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第１号通所事業</t>
    <rPh sb="0" eb="1">
      <t>ダイ</t>
    </rPh>
    <rPh sb="2" eb="3">
      <t>ゴウ</t>
    </rPh>
    <rPh sb="3" eb="5">
      <t>ツウショ</t>
    </rPh>
    <rPh sb="5" eb="7">
      <t>ジギョウ</t>
    </rPh>
    <phoneticPr fontId="2"/>
  </si>
  <si>
    <t>付表 2  第１号通所事業所の指定に係る記載事項</t>
    <rPh sb="6" eb="7">
      <t>ダイ</t>
    </rPh>
    <rPh sb="8" eb="9">
      <t>ゴウ</t>
    </rPh>
    <phoneticPr fontId="3"/>
  </si>
  <si>
    <t>事 業 所</t>
  </si>
  <si>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</si>
  <si>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</si>
  <si>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</si>
  <si>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</si>
  <si>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</si>
  <si>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</si>
  <si>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県</t>
    <rPh sb="0" eb="1">
      <t>ケン</t>
    </rPh>
    <phoneticPr fontId="3"/>
  </si>
  <si>
    <t>郡市</t>
    <rPh sb="0" eb="1">
      <t>グン</t>
    </rPh>
    <rPh sb="1" eb="2">
      <t>シ</t>
    </rPh>
    <phoneticPr fontId="3"/>
  </si>
  <si>
    <t>連絡先</t>
    <rPh sb="0" eb="2">
      <t>レンラク</t>
    </rPh>
    <rPh sb="2" eb="3">
      <t>サキ</t>
    </rPh>
    <phoneticPr fontId="3"/>
  </si>
  <si>
    <t>電話番号</t>
  </si>
  <si>
    <t>ＦＡＸ番号</t>
  </si>
  <si>
    <t>Email</t>
    <phoneticPr fontId="3"/>
  </si>
  <si>
    <t>管 理 者</t>
  </si>
  <si>
    <t>住所</t>
    <rPh sb="0" eb="2">
      <t>ジュウショ</t>
    </rPh>
    <phoneticPr fontId="3"/>
  </si>
  <si>
    <t>氏    名</t>
    <phoneticPr fontId="3"/>
  </si>
  <si>
    <t>生年月日</t>
    <phoneticPr fontId="3"/>
  </si>
  <si>
    <t>当該第１号通所事業所で兼務する他の職種
（兼務の場合のみ記入）</t>
    <rPh sb="2" eb="3">
      <t>ダイ</t>
    </rPh>
    <rPh sb="4" eb="5">
      <t>ゴウ</t>
    </rPh>
    <phoneticPr fontId="3"/>
  </si>
  <si>
    <t>同一敷地内の他の事業所又は施設の従業者との兼務
（兼務の場合記入）</t>
    <phoneticPr fontId="3"/>
  </si>
  <si>
    <t>名称</t>
    <rPh sb="0" eb="2">
      <t>メイショウ</t>
    </rPh>
    <phoneticPr fontId="3"/>
  </si>
  <si>
    <t>兼務する職種 
及び勤務時間等</t>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</si>
  <si>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</si>
  <si>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</si>
  <si>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</si>
  <si>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</si>
  <si>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</si>
  <si>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</si>
  <si>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常　勤（人）</t>
    <phoneticPr fontId="3"/>
  </si>
  <si>
    <t>非常勤（人）</t>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</si>
  <si>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</si>
  <si>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</si>
  <si>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phoneticPr fontId="3"/>
  </si>
  <si>
    <t>営業時間</t>
    <rPh sb="0" eb="2">
      <t>エイギョウ</t>
    </rPh>
    <rPh sb="2" eb="4">
      <t>ジカン</t>
    </rPh>
    <phoneticPr fontId="3"/>
  </si>
  <si>
    <t>～</t>
    <phoneticPr fontId="3"/>
  </si>
  <si>
    <t>サービス提供時間</t>
    <rPh sb="4" eb="6">
      <t>テイキョウ</t>
    </rPh>
    <rPh sb="6" eb="8">
      <t>ジカン</t>
    </rPh>
    <phoneticPr fontId="3"/>
  </si>
  <si>
    <t>単位ごとのサービス提供時間（送迎時間を除く）</t>
    <phoneticPr fontId="3"/>
  </si>
  <si>
    <t>①</t>
    <phoneticPr fontId="3"/>
  </si>
  <si>
    <t>:</t>
    <phoneticPr fontId="3"/>
  </si>
  <si>
    <t>②</t>
    <phoneticPr fontId="3"/>
  </si>
  <si>
    <t>③</t>
    <phoneticPr fontId="3"/>
  </si>
  <si>
    <t>利用定員</t>
    <rPh sb="0" eb="2">
      <t>リヨウ</t>
    </rPh>
    <rPh sb="2" eb="4">
      <t>テイイン</t>
    </rPh>
    <phoneticPr fontId="3"/>
  </si>
  <si>
    <t>人　　単位ごとの定員</t>
    <phoneticPr fontId="3"/>
  </si>
  <si>
    <t>人</t>
    <rPh sb="0" eb="1">
      <t>ヒト</t>
    </rPh>
    <phoneticPr fontId="3"/>
  </si>
  <si>
    <t>添付書類</t>
    <rPh sb="0" eb="2">
      <t>テンプ</t>
    </rPh>
    <rPh sb="2" eb="4">
      <t>ショルイ</t>
    </rPh>
    <phoneticPr fontId="3"/>
  </si>
  <si>
    <t>別添のとおり</t>
    <rPh sb="0" eb="2">
      <t>ベッテン</t>
    </rPh>
    <phoneticPr fontId="3"/>
  </si>
  <si>
    <t>（第１号通所事業を事業所所在地以外の場所で一部実施する場合）</t>
    <rPh sb="1" eb="2">
      <t>ダイ</t>
    </rPh>
    <rPh sb="3" eb="4">
      <t>ゴウ</t>
    </rPh>
    <rPh sb="9" eb="11">
      <t>ジギョウ</t>
    </rPh>
    <rPh sb="11" eb="12">
      <t>ショ</t>
    </rPh>
    <rPh sb="12" eb="15">
      <t>ショザイチ</t>
    </rPh>
    <rPh sb="15" eb="17">
      <t>イガイ</t>
    </rPh>
    <rPh sb="18" eb="20">
      <t>バショ</t>
    </rPh>
    <rPh sb="21" eb="23">
      <t>イチブ</t>
    </rPh>
    <rPh sb="23" eb="25">
      <t>ジッシ</t>
    </rPh>
    <rPh sb="27" eb="29">
      <t>バアイ</t>
    </rPh>
    <phoneticPr fontId="3"/>
  </si>
  <si>
    <t>事 業 所</t>
    <phoneticPr fontId="3"/>
  </si>
  <si>
    <t>平面図</t>
    <rPh sb="0" eb="3">
      <t>ヘイメンズ</t>
    </rPh>
    <phoneticPr fontId="3"/>
  </si>
  <si>
    <t>備考</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</si>
  <si>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3"/>
  </si>
  <si>
    <t>（別添）</t>
    <rPh sb="1" eb="3">
      <t>ベッテン</t>
    </rPh>
    <phoneticPr fontId="3"/>
  </si>
  <si>
    <t>付表 2  第１号通所事業所の指定に係る記載事項　添付書類・チェックリスト</t>
    <rPh sb="6" eb="7">
      <t>ダイ</t>
    </rPh>
    <rPh sb="8" eb="9">
      <t>ゴウ</t>
    </rPh>
    <phoneticPr fontId="3"/>
  </si>
  <si>
    <t>　必要書類の添付漏れがないか確認（☑を記載）し、付表と合わせて提出してください。</t>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</si>
  <si>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</si>
  <si>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</si>
  <si>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</si>
  <si>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</si>
  <si>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備考</t>
    <rPh sb="0" eb="2">
      <t>ビコウ</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</si>
  <si>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</si>
  <si>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3"/>
  </si>
  <si>
    <t>参考様式１</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</si>
  <si>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</si>
  <si>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</si>
  <si>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</si>
  <si>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参考様式４</t>
    <rPh sb="0" eb="2">
      <t>サンコウ</t>
    </rPh>
    <rPh sb="2" eb="4">
      <t>ヨウシキ</t>
    </rPh>
    <phoneticPr fontId="3"/>
  </si>
  <si>
    <t>運営規程</t>
    <rPh sb="0" eb="2">
      <t>ウンエイ</t>
    </rPh>
    <rPh sb="2" eb="4">
      <t>キテイ</t>
    </rPh>
    <phoneticPr fontId="3"/>
  </si>
  <si>
    <t>利用者からの苦情を処理するために講ずる措置の概要</t>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</si>
  <si>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</si>
  <si>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</si>
  <si>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</si>
  <si>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</si>
  <si>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</si>
  <si>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</si>
  <si>
    <t>更新申請の際は、届出済みの内容から変更がない場合、添付を省略することが可能です。</t>
    <phoneticPr fontId="3"/>
  </si>
  <si>
    <t>添付を省略する場合には、「添付省略」にチェックを付けてください。</t>
    <phoneticPr fontId="3"/>
  </si>
  <si>
    <t>届出済みの内容が不明確な場合には、必要書類一式を提出してください。</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</si>
  <si>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</si>
  <si>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</si>
  <si>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</si>
  <si>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電話</t>
    <rPh sb="0" eb="2">
      <t>デンワ</t>
    </rPh>
    <phoneticPr fontId="3"/>
  </si>
  <si>
    <t>ﾒｰﾙｱﾄﾞﾚｽ</t>
    <phoneticPr fontId="3"/>
  </si>
  <si>
    <t>別紙１</t>
    <rPh sb="0" eb="2">
      <t>ベッシ</t>
    </rPh>
    <phoneticPr fontId="3"/>
  </si>
  <si>
    <t>別紙２</t>
    <rPh sb="0" eb="2">
      <t>ベッシ</t>
    </rPh>
    <phoneticPr fontId="3"/>
  </si>
  <si>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9">
      <t>イチランヒョウ</t>
    </rPh>
    <phoneticPr fontId="3"/>
  </si>
  <si>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3"/>
  </si>
  <si>
    <t>様式第１号（第２条関係）</t>
    <rPh sb="0" eb="2">
      <t>ヨウシキ</t>
    </rPh>
    <rPh sb="2" eb="3">
      <t>ダイ</t>
    </rPh>
    <rPh sb="4" eb="5">
      <t>ゴウ</t>
    </rPh>
    <rPh sb="6" eb="7">
      <t>ダイ</t>
    </rPh>
    <rPh sb="8" eb="9">
      <t>ジョウ</t>
    </rPh>
    <rPh sb="9" eb="11">
      <t>カンケイ</t>
    </rPh>
    <phoneticPr fontId="2"/>
  </si>
  <si>
    <t>大鰐町介護予防・日常生活支援総合事業指定（更新）申請書</t>
    <rPh sb="0" eb="2">
      <t>オオワニ</t>
    </rPh>
    <rPh sb="2" eb="3">
      <t>マチ</t>
    </rPh>
    <rPh sb="3" eb="5">
      <t>カイゴ</t>
    </rPh>
    <rPh sb="5" eb="7">
      <t>ヨボウ</t>
    </rPh>
    <rPh sb="8" eb="10">
      <t>ニチジョウ</t>
    </rPh>
    <rPh sb="10" eb="12">
      <t>セイカツ</t>
    </rPh>
    <rPh sb="12" eb="14">
      <t>シエン</t>
    </rPh>
    <rPh sb="14" eb="16">
      <t>ソウゴウ</t>
    </rPh>
    <rPh sb="16" eb="18">
      <t>ジギョウ</t>
    </rPh>
    <rPh sb="18" eb="20">
      <t>シテイ</t>
    </rPh>
    <rPh sb="21" eb="23">
      <t>コウシン</t>
    </rPh>
    <rPh sb="24" eb="27">
      <t>シンセイショ</t>
    </rPh>
    <phoneticPr fontId="2"/>
  </si>
  <si>
    <t>月</t>
    <rPh sb="0" eb="1">
      <t>ガツ</t>
    </rPh>
    <phoneticPr fontId="2"/>
  </si>
  <si>
    <t>　大鰐町長　　殿</t>
    <rPh sb="1" eb="3">
      <t>オオワニ</t>
    </rPh>
    <rPh sb="3" eb="5">
      <t>チョウチョウ</t>
    </rPh>
    <rPh sb="7" eb="8">
      <t>ドノ</t>
    </rPh>
    <phoneticPr fontId="2"/>
  </si>
  <si>
    <t>申請者</t>
    <rPh sb="0" eb="3">
      <t>シンセイシャ</t>
    </rPh>
    <phoneticPr fontId="2"/>
  </si>
  <si>
    <t>所在地</t>
    <rPh sb="0" eb="3">
      <t>ショザイチ</t>
    </rPh>
    <phoneticPr fontId="2"/>
  </si>
  <si>
    <t>名　称</t>
    <rPh sb="0" eb="1">
      <t>ナ</t>
    </rPh>
    <rPh sb="2" eb="3">
      <t>ショウ</t>
    </rPh>
    <phoneticPr fontId="2"/>
  </si>
  <si>
    <t>　介護保険法（平成９年法律第１２３号）に規定する介護予防・日常生活支援総合事業所</t>
    <rPh sb="1" eb="3">
      <t>カイゴ</t>
    </rPh>
    <rPh sb="3" eb="5">
      <t>ホケン</t>
    </rPh>
    <rPh sb="5" eb="6">
      <t>ホウ</t>
    </rPh>
    <rPh sb="7" eb="9">
      <t>ヘイセイ</t>
    </rPh>
    <rPh sb="10" eb="11">
      <t>ネン</t>
    </rPh>
    <rPh sb="11" eb="13">
      <t>ホウリツ</t>
    </rPh>
    <rPh sb="13" eb="14">
      <t>ダイ</t>
    </rPh>
    <rPh sb="17" eb="18">
      <t>ゴウ</t>
    </rPh>
    <rPh sb="20" eb="22">
      <t>キテイ</t>
    </rPh>
    <rPh sb="24" eb="26">
      <t>カイゴ</t>
    </rPh>
    <rPh sb="26" eb="28">
      <t>ヨボウ</t>
    </rPh>
    <rPh sb="29" eb="31">
      <t>ニチジョウ</t>
    </rPh>
    <rPh sb="31" eb="33">
      <t>セイカツ</t>
    </rPh>
    <rPh sb="33" eb="35">
      <t>シエン</t>
    </rPh>
    <rPh sb="35" eb="37">
      <t>ソウゴウ</t>
    </rPh>
    <rPh sb="37" eb="40">
      <t>ジギョウショ</t>
    </rPh>
    <phoneticPr fontId="2"/>
  </si>
  <si>
    <t>に係る指定（の更新）を受けたいので、下記のとおり関係書類を添えて申請します。</t>
    <phoneticPr fontId="2"/>
  </si>
  <si>
    <t>事業所所在地市町村番号</t>
    <rPh sb="0" eb="3">
      <t>ジギョウショ</t>
    </rPh>
    <rPh sb="3" eb="6">
      <t>ショザイチ</t>
    </rPh>
    <rPh sb="6" eb="9">
      <t>シチョウソン</t>
    </rPh>
    <rPh sb="9" eb="11">
      <t>バンゴウ</t>
    </rPh>
    <phoneticPr fontId="2"/>
  </si>
  <si>
    <t>申　　請　　者</t>
    <rPh sb="0" eb="1">
      <t>サル</t>
    </rPh>
    <rPh sb="3" eb="4">
      <t>ショウ</t>
    </rPh>
    <rPh sb="6" eb="7">
      <t>モノ</t>
    </rPh>
    <phoneticPr fontId="2"/>
  </si>
  <si>
    <t>フリガナ</t>
    <phoneticPr fontId="2"/>
  </si>
  <si>
    <t>名称</t>
    <rPh sb="0" eb="1">
      <t>ナ</t>
    </rPh>
    <rPh sb="1" eb="2">
      <t>ショウ</t>
    </rPh>
    <phoneticPr fontId="2"/>
  </si>
  <si>
    <t>主たる事業所
の所在地</t>
    <rPh sb="0" eb="1">
      <t>シュ</t>
    </rPh>
    <rPh sb="3" eb="6">
      <t>ジギョウショ</t>
    </rPh>
    <rPh sb="8" eb="11">
      <t>ショザイチ</t>
    </rPh>
    <phoneticPr fontId="2"/>
  </si>
  <si>
    <t>（〒　　　－　　　　）</t>
    <phoneticPr fontId="2"/>
  </si>
  <si>
    <t>連絡先</t>
    <rPh sb="0" eb="3">
      <t>レンラクサキ</t>
    </rPh>
    <phoneticPr fontId="2"/>
  </si>
  <si>
    <t>電話</t>
    <rPh sb="0" eb="2">
      <t>デンワ</t>
    </rPh>
    <phoneticPr fontId="2"/>
  </si>
  <si>
    <t>ＦＡＸ</t>
    <phoneticPr fontId="2"/>
  </si>
  <si>
    <t>法人の種別</t>
    <rPh sb="0" eb="2">
      <t>ホウジン</t>
    </rPh>
    <rPh sb="3" eb="5">
      <t>シュベツ</t>
    </rPh>
    <phoneticPr fontId="2"/>
  </si>
  <si>
    <t>法人所轄庁</t>
    <rPh sb="0" eb="2">
      <t>ホウジン</t>
    </rPh>
    <rPh sb="2" eb="5">
      <t>ショカツチョウ</t>
    </rPh>
    <phoneticPr fontId="2"/>
  </si>
  <si>
    <t>代表者</t>
    <rPh sb="0" eb="3">
      <t>ダイヒョウシャ</t>
    </rPh>
    <phoneticPr fontId="2"/>
  </si>
  <si>
    <t>生年月日</t>
    <rPh sb="0" eb="2">
      <t>セイネン</t>
    </rPh>
    <rPh sb="2" eb="4">
      <t>ガッピ</t>
    </rPh>
    <phoneticPr fontId="2"/>
  </si>
  <si>
    <t>職名</t>
    <rPh sb="0" eb="2">
      <t>ショクメイ</t>
    </rPh>
    <phoneticPr fontId="2"/>
  </si>
  <si>
    <t>氏名</t>
    <rPh sb="0" eb="2">
      <t>シメイ</t>
    </rPh>
    <phoneticPr fontId="2"/>
  </si>
  <si>
    <t>代表者の住所</t>
    <rPh sb="0" eb="3">
      <t>ダイヒョウシャ</t>
    </rPh>
    <rPh sb="4" eb="6">
      <t>ジュウショ</t>
    </rPh>
    <phoneticPr fontId="2"/>
  </si>
  <si>
    <t>事業所</t>
    <rPh sb="0" eb="3">
      <t>ジギョウショ</t>
    </rPh>
    <phoneticPr fontId="2"/>
  </si>
  <si>
    <t>事業の開始予定年月日</t>
    <rPh sb="0" eb="2">
      <t>ジギョウ</t>
    </rPh>
    <rPh sb="3" eb="5">
      <t>カイシ</t>
    </rPh>
    <rPh sb="5" eb="7">
      <t>ヨテイ</t>
    </rPh>
    <rPh sb="7" eb="10">
      <t>ネンガッピ</t>
    </rPh>
    <phoneticPr fontId="2"/>
  </si>
  <si>
    <t>現に受けている指定の有効期間満了日</t>
    <rPh sb="0" eb="1">
      <t>ゲン</t>
    </rPh>
    <rPh sb="2" eb="3">
      <t>ウ</t>
    </rPh>
    <rPh sb="7" eb="9">
      <t>シテイ</t>
    </rPh>
    <rPh sb="10" eb="12">
      <t>ユウコウ</t>
    </rPh>
    <rPh sb="12" eb="14">
      <t>キカン</t>
    </rPh>
    <rPh sb="14" eb="16">
      <t>マンリョウ</t>
    </rPh>
    <rPh sb="16" eb="17">
      <t>ビ</t>
    </rPh>
    <phoneticPr fontId="2"/>
  </si>
  <si>
    <t>関係書類</t>
    <rPh sb="0" eb="2">
      <t>カンケイ</t>
    </rPh>
    <rPh sb="2" eb="4">
      <t>ショルイ</t>
    </rPh>
    <phoneticPr fontId="2"/>
  </si>
  <si>
    <t>備考</t>
    <rPh sb="0" eb="2">
      <t>ビコウ</t>
    </rPh>
    <phoneticPr fontId="2"/>
  </si>
  <si>
    <t>１．「事業所所在地市町村番号」欄は記載しないでください。</t>
    <rPh sb="3" eb="6">
      <t>ジギョウショ</t>
    </rPh>
    <rPh sb="6" eb="9">
      <t>ショザイチ</t>
    </rPh>
    <rPh sb="9" eb="12">
      <t>シチョウソン</t>
    </rPh>
    <rPh sb="12" eb="14">
      <t>バンゴウ</t>
    </rPh>
    <rPh sb="15" eb="16">
      <t>ラン</t>
    </rPh>
    <rPh sb="17" eb="19">
      <t>キサイ</t>
    </rPh>
    <phoneticPr fontId="2"/>
  </si>
  <si>
    <t>２．「法人の種別」欄は、「社会福祉法人」「医療法人」「社団法人」「財団法人」等の別を記入し</t>
    <rPh sb="3" eb="5">
      <t>ホウジン</t>
    </rPh>
    <rPh sb="6" eb="8">
      <t>シュベツ</t>
    </rPh>
    <rPh sb="9" eb="10">
      <t>ラン</t>
    </rPh>
    <rPh sb="13" eb="15">
      <t>シャカイ</t>
    </rPh>
    <rPh sb="15" eb="17">
      <t>フクシ</t>
    </rPh>
    <rPh sb="17" eb="19">
      <t>ホウジン</t>
    </rPh>
    <rPh sb="21" eb="23">
      <t>イリョウ</t>
    </rPh>
    <rPh sb="23" eb="25">
      <t>ホウジン</t>
    </rPh>
    <rPh sb="27" eb="29">
      <t>シャダン</t>
    </rPh>
    <rPh sb="29" eb="31">
      <t>ホウジン</t>
    </rPh>
    <rPh sb="33" eb="35">
      <t>ザイダン</t>
    </rPh>
    <rPh sb="35" eb="37">
      <t>ホウジン</t>
    </rPh>
    <rPh sb="38" eb="39">
      <t>トウ</t>
    </rPh>
    <rPh sb="40" eb="41">
      <t>ベツ</t>
    </rPh>
    <rPh sb="42" eb="43">
      <t>キ</t>
    </rPh>
    <rPh sb="43" eb="44">
      <t>ニュウ</t>
    </rPh>
    <phoneticPr fontId="2"/>
  </si>
  <si>
    <t>　てください。</t>
    <phoneticPr fontId="2"/>
  </si>
  <si>
    <t>３．「法人所轄庁」欄は、申請者が認可法人である場合に、その主務官庁の名称を記載してください。</t>
    <rPh sb="3" eb="5">
      <t>ホウジン</t>
    </rPh>
    <rPh sb="5" eb="8">
      <t>ショカツチョウ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2"/>
  </si>
  <si>
    <t>４．「現に受けている指定の有効期間満了日」欄は、指定申請の場合は記載不要です。</t>
    <rPh sb="3" eb="4">
      <t>ゲン</t>
    </rPh>
    <rPh sb="5" eb="6">
      <t>ウ</t>
    </rPh>
    <rPh sb="10" eb="12">
      <t>シテイ</t>
    </rPh>
    <rPh sb="13" eb="15">
      <t>ユウコウ</t>
    </rPh>
    <rPh sb="15" eb="17">
      <t>キカン</t>
    </rPh>
    <rPh sb="17" eb="19">
      <t>マンリョウ</t>
    </rPh>
    <rPh sb="19" eb="20">
      <t>ビ</t>
    </rPh>
    <rPh sb="21" eb="22">
      <t>ラン</t>
    </rPh>
    <rPh sb="24" eb="26">
      <t>シテイ</t>
    </rPh>
    <rPh sb="26" eb="28">
      <t>シンセイ</t>
    </rPh>
    <rPh sb="29" eb="31">
      <t>バアイ</t>
    </rPh>
    <rPh sb="32" eb="34">
      <t>キサイ</t>
    </rPh>
    <rPh sb="34" eb="36">
      <t>フヨウ</t>
    </rPh>
    <phoneticPr fontId="2"/>
  </si>
  <si>
    <t>５．「事業の開始予定年月日」欄は、更新申請の場合は、同欄中「事業の開始予定年月日」を「事業</t>
    <rPh sb="3" eb="5">
      <t>ジギョウ</t>
    </rPh>
    <rPh sb="6" eb="8">
      <t>カイシ</t>
    </rPh>
    <rPh sb="8" eb="10">
      <t>ヨテイ</t>
    </rPh>
    <rPh sb="10" eb="13">
      <t>ネンガッピ</t>
    </rPh>
    <rPh sb="14" eb="15">
      <t>ラン</t>
    </rPh>
    <rPh sb="17" eb="19">
      <t>コウシン</t>
    </rPh>
    <rPh sb="19" eb="21">
      <t>シンセイ</t>
    </rPh>
    <rPh sb="22" eb="24">
      <t>バアイ</t>
    </rPh>
    <rPh sb="26" eb="27">
      <t>ドウ</t>
    </rPh>
    <rPh sb="27" eb="28">
      <t>ラン</t>
    </rPh>
    <rPh sb="28" eb="29">
      <t>チュウ</t>
    </rPh>
    <rPh sb="30" eb="32">
      <t>ジギョウ</t>
    </rPh>
    <rPh sb="33" eb="35">
      <t>カイシ</t>
    </rPh>
    <rPh sb="35" eb="37">
      <t>ヨテイ</t>
    </rPh>
    <rPh sb="37" eb="38">
      <t>ドシ</t>
    </rPh>
    <rPh sb="38" eb="40">
      <t>ガッピ</t>
    </rPh>
    <rPh sb="43" eb="45">
      <t>ジギョウ</t>
    </rPh>
    <phoneticPr fontId="2"/>
  </si>
  <si>
    <t>　の開始年月日」と読み替えて、事業の開始年月日を記載してください。</t>
    <rPh sb="2" eb="4">
      <t>カイシ</t>
    </rPh>
    <rPh sb="4" eb="7">
      <t>ネンガッピ</t>
    </rPh>
    <rPh sb="9" eb="10">
      <t>ヨ</t>
    </rPh>
    <rPh sb="11" eb="12">
      <t>カ</t>
    </rPh>
    <rPh sb="15" eb="17">
      <t>ジギョウ</t>
    </rPh>
    <rPh sb="18" eb="20">
      <t>カイシ</t>
    </rPh>
    <rPh sb="20" eb="23">
      <t>ネンガッピ</t>
    </rPh>
    <rPh sb="24" eb="26">
      <t>キサイ</t>
    </rPh>
    <phoneticPr fontId="2"/>
  </si>
  <si>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</si>
  <si>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</si>
  <si>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</si>
  <si>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</si>
  <si>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</si>
  <si>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</si>
  <si>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</si>
  <si>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</si>
  <si>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</si>
  <si>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</si>
  <si>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</si>
  <si>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</si>
  <si>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</si>
  <si>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</si>
  <si>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</si>
  <si>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</si>
  <si>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</si>
  <si>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</si>
  <si>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</si>
  <si>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</si>
  <si>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</si>
  <si>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</si>
  <si>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</si>
  <si>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</si>
  <si>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</si>
  <si>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</si>
  <si>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</si>
  <si>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</si>
  <si>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</si>
  <si>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</si>
  <si>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（参考様式６）</t>
    <rPh sb="1" eb="3">
      <t>サンコウ</t>
    </rPh>
    <rPh sb="3" eb="5">
      <t>ヨウシキ</t>
    </rPh>
    <phoneticPr fontId="2"/>
  </si>
  <si>
    <t>誓約書</t>
    <rPh sb="0" eb="3">
      <t>セイヤクショ</t>
    </rPh>
    <phoneticPr fontId="2"/>
  </si>
  <si>
    <t>（名称）</t>
    <rPh sb="1" eb="3">
      <t>メイショウ</t>
    </rPh>
    <phoneticPr fontId="2"/>
  </si>
  <si>
    <t>（代表者職・氏名）</t>
    <rPh sb="1" eb="4">
      <t>ダイヒョウシャ</t>
    </rPh>
    <rPh sb="4" eb="5">
      <t>ショク</t>
    </rPh>
    <rPh sb="6" eb="8">
      <t>シメイ</t>
    </rPh>
    <phoneticPr fontId="2"/>
  </si>
  <si>
    <t>　申請者が下記の事項に該当しない者であることを誓約します。</t>
    <rPh sb="1" eb="4">
      <t>シンセイシャ</t>
    </rPh>
    <rPh sb="5" eb="7">
      <t>カキ</t>
    </rPh>
    <rPh sb="8" eb="10">
      <t>ジコウ</t>
    </rPh>
    <rPh sb="11" eb="13">
      <t>ガイトウ</t>
    </rPh>
    <rPh sb="16" eb="17">
      <t>モノ</t>
    </rPh>
    <rPh sb="23" eb="25">
      <t>セイヤク</t>
    </rPh>
    <phoneticPr fontId="2"/>
  </si>
  <si>
    <t>記</t>
    <rPh sb="0" eb="1">
      <t>キ</t>
    </rPh>
    <phoneticPr fontId="2"/>
  </si>
  <si>
    <t>　（介護保険法第１１５条の４５の５）</t>
    <rPh sb="2" eb="4">
      <t>カイゴ</t>
    </rPh>
    <rPh sb="4" eb="6">
      <t>ホケン</t>
    </rPh>
    <rPh sb="6" eb="7">
      <t>ホウ</t>
    </rPh>
    <rPh sb="7" eb="8">
      <t>ダイ</t>
    </rPh>
    <rPh sb="11" eb="12">
      <t>ジョウ</t>
    </rPh>
    <phoneticPr fontId="2"/>
  </si>
  <si>
    <t>２　市町村長は、前項の申請があった場合において、申請者が厚生労働省令で定める基準に従って適正</t>
    <rPh sb="2" eb="4">
      <t>シチョウ</t>
    </rPh>
    <rPh sb="4" eb="6">
      <t>ソンチョウ</t>
    </rPh>
    <rPh sb="8" eb="10">
      <t>ゼンコウ</t>
    </rPh>
    <rPh sb="11" eb="13">
      <t>シンセイ</t>
    </rPh>
    <rPh sb="17" eb="19">
      <t>バアイ</t>
    </rPh>
    <rPh sb="24" eb="27">
      <t>シンセイシャ</t>
    </rPh>
    <rPh sb="28" eb="30">
      <t>コウセイ</t>
    </rPh>
    <rPh sb="30" eb="33">
      <t>ロウドウショウ</t>
    </rPh>
    <rPh sb="33" eb="34">
      <t>レイ</t>
    </rPh>
    <rPh sb="35" eb="36">
      <t>サダ</t>
    </rPh>
    <rPh sb="38" eb="40">
      <t>キジュン</t>
    </rPh>
    <rPh sb="41" eb="42">
      <t>シタガ</t>
    </rPh>
    <rPh sb="44" eb="46">
      <t>テキセイ</t>
    </rPh>
    <phoneticPr fontId="2"/>
  </si>
  <si>
    <t>　に第一号事業を行うことができないと認められるときは、指定事業者の指定をしてはならない。</t>
    <rPh sb="2" eb="4">
      <t>ダイイチ</t>
    </rPh>
    <rPh sb="4" eb="5">
      <t>ゴウ</t>
    </rPh>
    <rPh sb="5" eb="7">
      <t>ジギョウ</t>
    </rPh>
    <rPh sb="8" eb="9">
      <t>オコナ</t>
    </rPh>
    <rPh sb="18" eb="19">
      <t>ミト</t>
    </rPh>
    <rPh sb="27" eb="29">
      <t>シテイ</t>
    </rPh>
    <rPh sb="29" eb="32">
      <t>ジギョウシャ</t>
    </rPh>
    <rPh sb="33" eb="35">
      <t>シテイ</t>
    </rPh>
    <phoneticPr fontId="2"/>
  </si>
  <si>
    <t>　（介護保険法施行規則第１４０条の６３の６）</t>
    <rPh sb="2" eb="4">
      <t>カイゴ</t>
    </rPh>
    <rPh sb="4" eb="6">
      <t>ホケン</t>
    </rPh>
    <rPh sb="6" eb="7">
      <t>ホウ</t>
    </rPh>
    <rPh sb="7" eb="9">
      <t>セコウ</t>
    </rPh>
    <rPh sb="9" eb="11">
      <t>キソク</t>
    </rPh>
    <rPh sb="11" eb="12">
      <t>ダイ</t>
    </rPh>
    <rPh sb="15" eb="16">
      <t>ジョウ</t>
    </rPh>
    <phoneticPr fontId="2"/>
  </si>
  <si>
    <t>第百四十条の六十三の六　法第百十五条の四十五の五第二項に規定する厚生労働省令で定める基準は、</t>
    <rPh sb="0" eb="1">
      <t>ダイ</t>
    </rPh>
    <rPh sb="1" eb="5">
      <t>ヒャクヨンジュウジョウ</t>
    </rPh>
    <rPh sb="6" eb="9">
      <t>ロクジュウサン</t>
    </rPh>
    <rPh sb="10" eb="11">
      <t>ロク</t>
    </rPh>
    <rPh sb="12" eb="13">
      <t>ホウ</t>
    </rPh>
    <rPh sb="13" eb="14">
      <t>ダイ</t>
    </rPh>
    <rPh sb="14" eb="18">
      <t>ヒャクジュウゴジョウ</t>
    </rPh>
    <rPh sb="19" eb="22">
      <t>ヨンジュウゴ</t>
    </rPh>
    <rPh sb="23" eb="24">
      <t>ゴ</t>
    </rPh>
    <rPh sb="24" eb="25">
      <t>ダイ</t>
    </rPh>
    <rPh sb="25" eb="26">
      <t>ニ</t>
    </rPh>
    <rPh sb="26" eb="27">
      <t>コウ</t>
    </rPh>
    <rPh sb="28" eb="30">
      <t>キテイ</t>
    </rPh>
    <rPh sb="32" eb="34">
      <t>コウセイ</t>
    </rPh>
    <rPh sb="34" eb="37">
      <t>ロウドウショウ</t>
    </rPh>
    <rPh sb="37" eb="38">
      <t>レイ</t>
    </rPh>
    <rPh sb="39" eb="40">
      <t>サダ</t>
    </rPh>
    <rPh sb="42" eb="44">
      <t>キジュン</t>
    </rPh>
    <phoneticPr fontId="2"/>
  </si>
  <si>
    <t>　市町村が定める基準であって、次のいずれかに該当するものとする。</t>
    <rPh sb="1" eb="2">
      <t>シ</t>
    </rPh>
    <rPh sb="2" eb="4">
      <t>チョウソン</t>
    </rPh>
    <rPh sb="5" eb="6">
      <t>サダ</t>
    </rPh>
    <rPh sb="8" eb="10">
      <t>キジュン</t>
    </rPh>
    <rPh sb="15" eb="16">
      <t>ツギ</t>
    </rPh>
    <rPh sb="22" eb="24">
      <t>ガイトウ</t>
    </rPh>
    <phoneticPr fontId="2"/>
  </si>
  <si>
    <t>　一　第一号事業（第一号生活支援事業を除く。）に係る基準として、次に掲げるいずれかに該当する</t>
    <rPh sb="1" eb="2">
      <t>イチ</t>
    </rPh>
    <rPh sb="3" eb="5">
      <t>ダイイチ</t>
    </rPh>
    <rPh sb="5" eb="6">
      <t>ゴウ</t>
    </rPh>
    <rPh sb="6" eb="8">
      <t>ジギョウ</t>
    </rPh>
    <rPh sb="9" eb="11">
      <t>ダイイチ</t>
    </rPh>
    <rPh sb="11" eb="12">
      <t>ゴウ</t>
    </rPh>
    <rPh sb="12" eb="14">
      <t>セイカツ</t>
    </rPh>
    <rPh sb="14" eb="16">
      <t>シエン</t>
    </rPh>
    <rPh sb="16" eb="18">
      <t>ジギョウ</t>
    </rPh>
    <rPh sb="19" eb="20">
      <t>ノゾ</t>
    </rPh>
    <rPh sb="24" eb="25">
      <t>カカ</t>
    </rPh>
    <rPh sb="26" eb="28">
      <t>キジュン</t>
    </rPh>
    <rPh sb="32" eb="33">
      <t>ツギ</t>
    </rPh>
    <rPh sb="34" eb="35">
      <t>カカ</t>
    </rPh>
    <rPh sb="42" eb="44">
      <t>ガイトウ</t>
    </rPh>
    <phoneticPr fontId="2"/>
  </si>
  <si>
    <t>　　基準</t>
    <phoneticPr fontId="2"/>
  </si>
  <si>
    <t>　　イ　介護保険法施行規則等の一部を改正する省令（平成二十七年厚生労働省令第四号）第五条の規</t>
    <rPh sb="4" eb="6">
      <t>カイゴ</t>
    </rPh>
    <rPh sb="6" eb="8">
      <t>ホケン</t>
    </rPh>
    <rPh sb="8" eb="9">
      <t>ホウ</t>
    </rPh>
    <rPh sb="9" eb="11">
      <t>セコウ</t>
    </rPh>
    <rPh sb="11" eb="13">
      <t>キソク</t>
    </rPh>
    <rPh sb="13" eb="14">
      <t>トウ</t>
    </rPh>
    <rPh sb="15" eb="17">
      <t>イチブ</t>
    </rPh>
    <rPh sb="18" eb="20">
      <t>カイセイ</t>
    </rPh>
    <rPh sb="22" eb="24">
      <t>ショウレイ</t>
    </rPh>
    <rPh sb="25" eb="27">
      <t>ヘイセイ</t>
    </rPh>
    <rPh sb="27" eb="31">
      <t>ニジュウナナネン</t>
    </rPh>
    <rPh sb="31" eb="33">
      <t>コウセイ</t>
    </rPh>
    <rPh sb="33" eb="36">
      <t>ロウドウショウ</t>
    </rPh>
    <rPh sb="36" eb="37">
      <t>レイ</t>
    </rPh>
    <rPh sb="37" eb="38">
      <t>ダイ</t>
    </rPh>
    <rPh sb="38" eb="39">
      <t>ヨン</t>
    </rPh>
    <rPh sb="39" eb="40">
      <t>ゴウ</t>
    </rPh>
    <rPh sb="41" eb="42">
      <t>ダイ</t>
    </rPh>
    <rPh sb="42" eb="44">
      <t>ゴジョウ</t>
    </rPh>
    <rPh sb="45" eb="46">
      <t>ノリ</t>
    </rPh>
    <phoneticPr fontId="2"/>
  </si>
  <si>
    <t>　　　定による改正前の指定介護予防サービス等の事業の人員、設備及び運営並びに指定介護予防サー</t>
    <rPh sb="7" eb="10">
      <t>カイセイマエ</t>
    </rPh>
    <rPh sb="11" eb="13">
      <t>シテイ</t>
    </rPh>
    <rPh sb="13" eb="15">
      <t>カイゴ</t>
    </rPh>
    <rPh sb="15" eb="17">
      <t>ヨボウ</t>
    </rPh>
    <rPh sb="21" eb="22">
      <t>トウ</t>
    </rPh>
    <rPh sb="23" eb="25">
      <t>ジギョウ</t>
    </rPh>
    <rPh sb="26" eb="28">
      <t>ジンイン</t>
    </rPh>
    <rPh sb="29" eb="31">
      <t>セツビ</t>
    </rPh>
    <rPh sb="31" eb="32">
      <t>オヨ</t>
    </rPh>
    <rPh sb="33" eb="35">
      <t>ウンエイ</t>
    </rPh>
    <rPh sb="35" eb="36">
      <t>ナラ</t>
    </rPh>
    <rPh sb="38" eb="40">
      <t>シテイ</t>
    </rPh>
    <rPh sb="40" eb="42">
      <t>カイゴ</t>
    </rPh>
    <rPh sb="42" eb="44">
      <t>ヨボウ</t>
    </rPh>
    <phoneticPr fontId="2"/>
  </si>
  <si>
    <t>　　　ビス等に係る介護予防のための効果的な支援の方法に関する基準（平成十八年厚生労働省令第三</t>
    <rPh sb="9" eb="11">
      <t>カイゴ</t>
    </rPh>
    <rPh sb="11" eb="13">
      <t>ヨボウ</t>
    </rPh>
    <rPh sb="17" eb="20">
      <t>コウカテキ</t>
    </rPh>
    <rPh sb="21" eb="23">
      <t>シエン</t>
    </rPh>
    <rPh sb="24" eb="26">
      <t>ホウホウ</t>
    </rPh>
    <rPh sb="27" eb="28">
      <t>カン</t>
    </rPh>
    <rPh sb="30" eb="32">
      <t>キジュン</t>
    </rPh>
    <rPh sb="33" eb="35">
      <t>ヘイセイ</t>
    </rPh>
    <rPh sb="35" eb="38">
      <t>ジュウハチネン</t>
    </rPh>
    <rPh sb="38" eb="40">
      <t>コウセイ</t>
    </rPh>
    <rPh sb="40" eb="43">
      <t>ロウドウショウ</t>
    </rPh>
    <rPh sb="43" eb="44">
      <t>レイ</t>
    </rPh>
    <rPh sb="44" eb="45">
      <t>ダイ</t>
    </rPh>
    <rPh sb="45" eb="46">
      <t>サン</t>
    </rPh>
    <phoneticPr fontId="2"/>
  </si>
  <si>
    <t>　　　十五号。ロにおいて「旧指定介護予防サービス等基準」という。）に規定する旧介護予防訪問介</t>
    <rPh sb="3" eb="6">
      <t>ジュウゴゴウ</t>
    </rPh>
    <rPh sb="13" eb="14">
      <t>キュウ</t>
    </rPh>
    <rPh sb="14" eb="16">
      <t>シテイ</t>
    </rPh>
    <rPh sb="16" eb="18">
      <t>カイゴ</t>
    </rPh>
    <rPh sb="18" eb="20">
      <t>ヨボウ</t>
    </rPh>
    <rPh sb="24" eb="25">
      <t>トウ</t>
    </rPh>
    <rPh sb="25" eb="27">
      <t>キジュン</t>
    </rPh>
    <rPh sb="34" eb="36">
      <t>キテイ</t>
    </rPh>
    <rPh sb="38" eb="39">
      <t>キュウ</t>
    </rPh>
    <rPh sb="39" eb="41">
      <t>カイゴ</t>
    </rPh>
    <rPh sb="41" eb="43">
      <t>ヨボウ</t>
    </rPh>
    <rPh sb="43" eb="45">
      <t>ホウモン</t>
    </rPh>
    <rPh sb="45" eb="46">
      <t>スケ</t>
    </rPh>
    <phoneticPr fontId="2"/>
  </si>
  <si>
    <t>　　　護若しくは旧介護予防通所介護に係る基準その他厚生労働大臣が定める基準の例による基準又は</t>
    <rPh sb="3" eb="4">
      <t>ゴ</t>
    </rPh>
    <rPh sb="4" eb="5">
      <t>モ</t>
    </rPh>
    <rPh sb="8" eb="9">
      <t>キュウ</t>
    </rPh>
    <rPh sb="9" eb="11">
      <t>カイゴ</t>
    </rPh>
    <rPh sb="11" eb="13">
      <t>ヨボウ</t>
    </rPh>
    <rPh sb="13" eb="15">
      <t>ツウショ</t>
    </rPh>
    <rPh sb="15" eb="17">
      <t>カイゴ</t>
    </rPh>
    <rPh sb="18" eb="19">
      <t>カカ</t>
    </rPh>
    <rPh sb="20" eb="22">
      <t>キジュン</t>
    </rPh>
    <rPh sb="24" eb="25">
      <t>タ</t>
    </rPh>
    <rPh sb="25" eb="27">
      <t>コウセイ</t>
    </rPh>
    <rPh sb="27" eb="29">
      <t>ロウドウ</t>
    </rPh>
    <rPh sb="29" eb="31">
      <t>ダイジン</t>
    </rPh>
    <rPh sb="32" eb="33">
      <t>サダ</t>
    </rPh>
    <rPh sb="35" eb="37">
      <t>キジュン</t>
    </rPh>
    <rPh sb="38" eb="39">
      <t>レイ</t>
    </rPh>
    <rPh sb="42" eb="44">
      <t>キジュン</t>
    </rPh>
    <rPh sb="44" eb="45">
      <t>マタ</t>
    </rPh>
    <phoneticPr fontId="2"/>
  </si>
  <si>
    <t>　　　指定介護予防支援等の事業の人員及び運営並びに指定介護予防支援等に係る介護予防のための効</t>
    <rPh sb="18" eb="19">
      <t>オヨ</t>
    </rPh>
    <rPh sb="20" eb="22">
      <t>ウンエイ</t>
    </rPh>
    <rPh sb="22" eb="23">
      <t>ナラ</t>
    </rPh>
    <rPh sb="25" eb="27">
      <t>シテイ</t>
    </rPh>
    <rPh sb="27" eb="29">
      <t>カイゴ</t>
    </rPh>
    <rPh sb="29" eb="31">
      <t>ヨボウ</t>
    </rPh>
    <rPh sb="31" eb="33">
      <t>シエン</t>
    </rPh>
    <rPh sb="33" eb="34">
      <t>トウ</t>
    </rPh>
    <rPh sb="35" eb="36">
      <t>カカ</t>
    </rPh>
    <rPh sb="37" eb="39">
      <t>カイゴ</t>
    </rPh>
    <rPh sb="39" eb="41">
      <t>ヨボウ</t>
    </rPh>
    <rPh sb="45" eb="46">
      <t>コウ</t>
    </rPh>
    <phoneticPr fontId="2"/>
  </si>
  <si>
    <t>　　　果的な支援の方法に関する基準（平成十八年厚生労働省令第三十七号。ロにおいて「指定介護予</t>
    <rPh sb="18" eb="20">
      <t>ヘイセイ</t>
    </rPh>
    <rPh sb="20" eb="23">
      <t>ジュウハチネン</t>
    </rPh>
    <rPh sb="23" eb="25">
      <t>コウセイ</t>
    </rPh>
    <rPh sb="25" eb="28">
      <t>ロウドウショウ</t>
    </rPh>
    <rPh sb="28" eb="29">
      <t>レイ</t>
    </rPh>
    <rPh sb="29" eb="30">
      <t>ダイ</t>
    </rPh>
    <rPh sb="30" eb="34">
      <t>サンジュウナナゴウ</t>
    </rPh>
    <rPh sb="41" eb="43">
      <t>シテイ</t>
    </rPh>
    <rPh sb="43" eb="45">
      <t>カイゴ</t>
    </rPh>
    <rPh sb="45" eb="46">
      <t>ヨ</t>
    </rPh>
    <phoneticPr fontId="2"/>
  </si>
  <si>
    <t>　　　防支援等基準」という。）に規定する介護予防支援に係る基準の例による基準</t>
    <rPh sb="20" eb="22">
      <t>カイゴ</t>
    </rPh>
    <rPh sb="22" eb="24">
      <t>ヨボウ</t>
    </rPh>
    <rPh sb="24" eb="26">
      <t>シエン</t>
    </rPh>
    <rPh sb="27" eb="28">
      <t>カカ</t>
    </rPh>
    <rPh sb="29" eb="31">
      <t>キジュン</t>
    </rPh>
    <rPh sb="32" eb="33">
      <t>レイ</t>
    </rPh>
    <rPh sb="36" eb="38">
      <t>キジュン</t>
    </rPh>
    <phoneticPr fontId="2"/>
  </si>
  <si>
    <t>　　ロ　旧指定介護予防サービス等基準に規定する基準該当介護予防サービス（旧介護予防訪問介護及</t>
    <rPh sb="4" eb="5">
      <t>キュウ</t>
    </rPh>
    <rPh sb="5" eb="7">
      <t>シテイ</t>
    </rPh>
    <rPh sb="7" eb="9">
      <t>カイゴ</t>
    </rPh>
    <rPh sb="9" eb="11">
      <t>ヨボウ</t>
    </rPh>
    <rPh sb="15" eb="16">
      <t>トウ</t>
    </rPh>
    <rPh sb="16" eb="18">
      <t>キジュン</t>
    </rPh>
    <rPh sb="19" eb="21">
      <t>キテイ</t>
    </rPh>
    <rPh sb="23" eb="25">
      <t>キジュン</t>
    </rPh>
    <rPh sb="25" eb="27">
      <t>ガイトウ</t>
    </rPh>
    <rPh sb="27" eb="29">
      <t>カイゴ</t>
    </rPh>
    <rPh sb="29" eb="31">
      <t>ヨボウ</t>
    </rPh>
    <rPh sb="36" eb="37">
      <t>キュウ</t>
    </rPh>
    <rPh sb="37" eb="39">
      <t>カイゴ</t>
    </rPh>
    <rPh sb="39" eb="41">
      <t>ヨボウ</t>
    </rPh>
    <rPh sb="41" eb="43">
      <t>ホウモン</t>
    </rPh>
    <rPh sb="43" eb="45">
      <t>カイゴ</t>
    </rPh>
    <rPh sb="45" eb="46">
      <t>オヨ</t>
    </rPh>
    <phoneticPr fontId="2"/>
  </si>
  <si>
    <t>　　　び旧介護予防通所介護に係るものに限る。）に係る基準その他厚生労働大臣が定める基準又は指</t>
    <rPh sb="4" eb="5">
      <t>キュウ</t>
    </rPh>
    <rPh sb="5" eb="7">
      <t>カイゴ</t>
    </rPh>
    <rPh sb="7" eb="9">
      <t>ヨボウ</t>
    </rPh>
    <rPh sb="9" eb="11">
      <t>ツウショ</t>
    </rPh>
    <rPh sb="11" eb="13">
      <t>カイゴ</t>
    </rPh>
    <rPh sb="14" eb="15">
      <t>カカ</t>
    </rPh>
    <rPh sb="19" eb="20">
      <t>カギ</t>
    </rPh>
    <rPh sb="24" eb="25">
      <t>カカ</t>
    </rPh>
    <rPh sb="26" eb="28">
      <t>キジュン</t>
    </rPh>
    <rPh sb="30" eb="31">
      <t>タ</t>
    </rPh>
    <rPh sb="31" eb="33">
      <t>コウセイ</t>
    </rPh>
    <rPh sb="33" eb="35">
      <t>ロウドウ</t>
    </rPh>
    <rPh sb="35" eb="37">
      <t>ダイジン</t>
    </rPh>
    <rPh sb="38" eb="39">
      <t>サダ</t>
    </rPh>
    <rPh sb="41" eb="43">
      <t>キジュン</t>
    </rPh>
    <rPh sb="43" eb="44">
      <t>マタ</t>
    </rPh>
    <rPh sb="45" eb="46">
      <t>ユビ</t>
    </rPh>
    <phoneticPr fontId="2"/>
  </si>
  <si>
    <t>　　　定介護予防支援等基準に規定する基準該当介護予防支援に係る基準の例による基準</t>
    <rPh sb="3" eb="4">
      <t>サダ</t>
    </rPh>
    <rPh sb="4" eb="6">
      <t>カイゴ</t>
    </rPh>
    <rPh sb="6" eb="8">
      <t>ヨボウ</t>
    </rPh>
    <rPh sb="8" eb="10">
      <t>シエン</t>
    </rPh>
    <rPh sb="10" eb="11">
      <t>トウ</t>
    </rPh>
    <rPh sb="11" eb="13">
      <t>キジュン</t>
    </rPh>
    <rPh sb="14" eb="16">
      <t>キテイ</t>
    </rPh>
    <rPh sb="18" eb="20">
      <t>キジュン</t>
    </rPh>
    <rPh sb="20" eb="22">
      <t>ガイトウ</t>
    </rPh>
    <rPh sb="22" eb="24">
      <t>カイゴ</t>
    </rPh>
    <rPh sb="24" eb="26">
      <t>ヨボウ</t>
    </rPh>
    <rPh sb="26" eb="28">
      <t>シエン</t>
    </rPh>
    <rPh sb="29" eb="30">
      <t>カカ</t>
    </rPh>
    <rPh sb="31" eb="33">
      <t>キジュン</t>
    </rPh>
    <rPh sb="34" eb="35">
      <t>レイ</t>
    </rPh>
    <rPh sb="38" eb="40">
      <t>キジュン</t>
    </rPh>
    <phoneticPr fontId="2"/>
  </si>
  <si>
    <t>　　ハ　平成二十六年改正前法第五十四条第一項第三号又は法第五十九条第一項第二号に規定する離島</t>
    <rPh sb="4" eb="6">
      <t>ヘイセイ</t>
    </rPh>
    <rPh sb="6" eb="10">
      <t>ニジュウロクネン</t>
    </rPh>
    <rPh sb="10" eb="13">
      <t>カイセイマエ</t>
    </rPh>
    <rPh sb="13" eb="14">
      <t>ホウ</t>
    </rPh>
    <rPh sb="14" eb="15">
      <t>ダイ</t>
    </rPh>
    <rPh sb="15" eb="19">
      <t>ゴジュウヨンジョウ</t>
    </rPh>
    <rPh sb="19" eb="20">
      <t>ダイ</t>
    </rPh>
    <rPh sb="20" eb="22">
      <t>イッコウ</t>
    </rPh>
    <rPh sb="22" eb="23">
      <t>ダイ</t>
    </rPh>
    <rPh sb="23" eb="25">
      <t>サンゴウ</t>
    </rPh>
    <rPh sb="25" eb="26">
      <t>マタ</t>
    </rPh>
    <rPh sb="27" eb="28">
      <t>ホウ</t>
    </rPh>
    <rPh sb="28" eb="29">
      <t>ダイ</t>
    </rPh>
    <rPh sb="29" eb="33">
      <t>ゴジュウキュウジョウ</t>
    </rPh>
    <rPh sb="33" eb="34">
      <t>ダイ</t>
    </rPh>
    <rPh sb="34" eb="36">
      <t>イッコウ</t>
    </rPh>
    <rPh sb="36" eb="37">
      <t>ダイ</t>
    </rPh>
    <rPh sb="37" eb="39">
      <t>ニゴウ</t>
    </rPh>
    <rPh sb="40" eb="42">
      <t>キテイ</t>
    </rPh>
    <rPh sb="44" eb="46">
      <t>リトウ</t>
    </rPh>
    <phoneticPr fontId="2"/>
  </si>
  <si>
    <t>　　　その他の地域であって厚生労働大臣が定める基準に該当するものに住所を有する居宅要支援被保</t>
    <rPh sb="5" eb="6">
      <t>タ</t>
    </rPh>
    <rPh sb="7" eb="9">
      <t>チイキ</t>
    </rPh>
    <rPh sb="13" eb="15">
      <t>コウセイ</t>
    </rPh>
    <rPh sb="15" eb="17">
      <t>ロウドウ</t>
    </rPh>
    <rPh sb="17" eb="19">
      <t>ダイジン</t>
    </rPh>
    <rPh sb="20" eb="21">
      <t>サダ</t>
    </rPh>
    <rPh sb="23" eb="25">
      <t>キジュン</t>
    </rPh>
    <rPh sb="26" eb="28">
      <t>ガイトウ</t>
    </rPh>
    <rPh sb="33" eb="35">
      <t>ジュウショ</t>
    </rPh>
    <rPh sb="36" eb="37">
      <t>ユウ</t>
    </rPh>
    <rPh sb="39" eb="41">
      <t>キョタク</t>
    </rPh>
    <rPh sb="41" eb="44">
      <t>ヨウシエン</t>
    </rPh>
    <rPh sb="44" eb="45">
      <t>ヒ</t>
    </rPh>
    <rPh sb="45" eb="46">
      <t>ホ</t>
    </rPh>
    <phoneticPr fontId="2"/>
  </si>
  <si>
    <t>　　　険者等が、平成二十六年改正前法第五十四条第一項第三号又は法第五十九条第一項第二号に規定</t>
    <rPh sb="3" eb="4">
      <t>ケン</t>
    </rPh>
    <rPh sb="4" eb="5">
      <t>シャ</t>
    </rPh>
    <rPh sb="5" eb="6">
      <t>トウ</t>
    </rPh>
    <rPh sb="8" eb="10">
      <t>ヘイセイ</t>
    </rPh>
    <rPh sb="10" eb="14">
      <t>ニジュウロクネン</t>
    </rPh>
    <rPh sb="14" eb="17">
      <t>カイセイマエ</t>
    </rPh>
    <rPh sb="17" eb="18">
      <t>ホウ</t>
    </rPh>
    <rPh sb="18" eb="19">
      <t>ダイ</t>
    </rPh>
    <rPh sb="19" eb="23">
      <t>ゴジュウヨンジョウ</t>
    </rPh>
    <rPh sb="23" eb="24">
      <t>ダイ</t>
    </rPh>
    <rPh sb="24" eb="26">
      <t>イッコウ</t>
    </rPh>
    <rPh sb="26" eb="27">
      <t>ダイ</t>
    </rPh>
    <rPh sb="27" eb="29">
      <t>サンゴウ</t>
    </rPh>
    <rPh sb="29" eb="30">
      <t>マタ</t>
    </rPh>
    <rPh sb="31" eb="32">
      <t>ホウ</t>
    </rPh>
    <rPh sb="32" eb="33">
      <t>ダイ</t>
    </rPh>
    <rPh sb="33" eb="37">
      <t>ゴジュウキュウジョウ</t>
    </rPh>
    <rPh sb="37" eb="38">
      <t>ダイ</t>
    </rPh>
    <rPh sb="38" eb="40">
      <t>イッコウ</t>
    </rPh>
    <rPh sb="40" eb="41">
      <t>ダイ</t>
    </rPh>
    <rPh sb="41" eb="43">
      <t>ニゴウ</t>
    </rPh>
    <rPh sb="44" eb="46">
      <t>キテイ</t>
    </rPh>
    <phoneticPr fontId="2"/>
  </si>
  <si>
    <t>　　　するサービスを受けた場合における当該サービスの内容を勘案した基準</t>
    <rPh sb="10" eb="11">
      <t>ウ</t>
    </rPh>
    <rPh sb="13" eb="15">
      <t>バアイ</t>
    </rPh>
    <rPh sb="19" eb="21">
      <t>トウガイ</t>
    </rPh>
    <rPh sb="26" eb="28">
      <t>ナイヨウ</t>
    </rPh>
    <rPh sb="29" eb="31">
      <t>カンアン</t>
    </rPh>
    <rPh sb="33" eb="35">
      <t>キジュン</t>
    </rPh>
    <phoneticPr fontId="2"/>
  </si>
  <si>
    <t>　二　第一号事業に係る基準として、当該第一号事業に係るサービスの内容等を勘案した基準（前号に</t>
    <rPh sb="1" eb="2">
      <t>ニ</t>
    </rPh>
    <rPh sb="3" eb="5">
      <t>ダイイチ</t>
    </rPh>
    <rPh sb="5" eb="6">
      <t>ゴウ</t>
    </rPh>
    <rPh sb="6" eb="8">
      <t>ジギョウ</t>
    </rPh>
    <rPh sb="9" eb="10">
      <t>カカ</t>
    </rPh>
    <rPh sb="11" eb="13">
      <t>キジュン</t>
    </rPh>
    <rPh sb="17" eb="19">
      <t>トウガイ</t>
    </rPh>
    <rPh sb="19" eb="21">
      <t>ダイイチ</t>
    </rPh>
    <rPh sb="21" eb="22">
      <t>ゴウ</t>
    </rPh>
    <rPh sb="22" eb="24">
      <t>ジギョウ</t>
    </rPh>
    <rPh sb="25" eb="26">
      <t>カカ</t>
    </rPh>
    <rPh sb="32" eb="34">
      <t>ナイヨウ</t>
    </rPh>
    <rPh sb="34" eb="35">
      <t>トウ</t>
    </rPh>
    <rPh sb="36" eb="38">
      <t>カンアン</t>
    </rPh>
    <rPh sb="40" eb="42">
      <t>キジュン</t>
    </rPh>
    <rPh sb="43" eb="44">
      <t>マエ</t>
    </rPh>
    <rPh sb="44" eb="45">
      <t>ゴウ</t>
    </rPh>
    <phoneticPr fontId="2"/>
  </si>
  <si>
    <t>　　掲げるものを除く。）</t>
    <rPh sb="2" eb="3">
      <t>カカ</t>
    </rPh>
    <rPh sb="8" eb="9">
      <t>ノゾ</t>
    </rPh>
    <phoneticPr fontId="2"/>
  </si>
  <si>
    <t>設備・備品等一覧表</t>
    <phoneticPr fontId="3"/>
  </si>
  <si>
    <t>サービス種類　（</t>
    <rPh sb="4" eb="6">
      <t>シュルイ</t>
    </rPh>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</si>
  <si>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</si>
  <si>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</si>
  <si>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</si>
  <si>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</si>
  <si>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</si>
  <si>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備考</t>
    <rPh sb="0" eb="2">
      <t>ビコウ</t>
    </rPh>
    <phoneticPr fontId="3"/>
  </si>
  <si>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3"/>
  </si>
  <si>
    <t>（参考様式４）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</si>
</sst>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4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9"/>
      <color rgb="FF000000"/>
      <name val="Meiryo UI"/>
      <family val="3"/>
      <charset val="128"/>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b/>
      <sz val="12"/>
      <color rgb="FF000000"/>
      <name val="ＭＳ Ｐゴシック"/>
      <family val="3"/>
      <charset val="128"/>
    </font>
    <font>
      <sz val="10"/>
      <color rgb="FF000000"/>
      <name val="ＭＳ Ｐゴシック"/>
      <family val="3"/>
      <charset val="128"/>
    </font>
    <font>
      <sz val="10.5"/>
      <color rgb="FF000000"/>
      <name val="ＭＳ Ｐゴシック"/>
      <family val="3"/>
      <charset val="128"/>
    </font>
    <font>
      <sz val="9"/>
      <color rgb="FF000000"/>
      <name val="ＭＳ Ｐゴシック"/>
      <family val="3"/>
      <charset val="128"/>
    </font>
    <font>
      <sz val="8"/>
      <color theme="1"/>
      <name val="ＭＳ Ｐゴシック"/>
      <family val="3"/>
      <charset val="128"/>
    </font>
    <font>
      <b/>
      <sz val="12"/>
      <name val="ＭＳ Ｐゴシック"/>
      <family val="3"/>
      <charset val="128"/>
    </font>
    <font>
      <sz val="12"/>
      <color rgb="FF000000"/>
      <name val="ＭＳ Ｐゴシック"/>
      <family val="3"/>
      <charset val="128"/>
    </font>
    <font>
      <sz val="12"/>
      <color theme="1"/>
      <name val="ＭＳ 明朝"/>
      <family val="1"/>
      <charset val="128"/>
    </font>
    <font>
      <sz val="10"/>
      <color theme="1"/>
      <name val="ＭＳ 明朝"/>
      <family val="1"/>
      <charset val="128"/>
    </font>
    <font>
      <sz val="10.5"/>
      <name val="ＭＳ Ｐゴシック"/>
      <family val="3"/>
      <charset val="128"/>
    </font>
    <font>
      <sz val="11"/>
      <color rgb="FF000000"/>
      <name val="ＭＳ Ｐゴシック"/>
      <family val="3"/>
      <charset val="128"/>
    </font>
    <font>
      <sz val="10.5"/>
      <color theme="1"/>
      <name val="ＭＳ 明朝"/>
      <family val="1"/>
      <charset val="128"/>
    </font>
    <font>
      <sz val="9"/>
      <color theme="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s>
  <borders count="1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6">
    <xf numFmtId="0" fontId="0" fillId="0" borderId="0">
      <alignment vertical="center"/>
    </xf>
    <xf numFmtId="38" fontId="14" fillId="0" borderId="0" applyFont="0" applyFill="0" applyBorder="0" applyAlignment="0" applyProtection="0">
      <alignment vertical="center"/>
    </xf>
    <xf numFmtId="0" fontId="27" fillId="0" borderId="0"/>
    <xf numFmtId="0" fontId="28" fillId="0" borderId="0"/>
    <xf numFmtId="0" fontId="30" fillId="0" borderId="0" applyBorder="0"/>
    <xf numFmtId="0" fontId="28" fillId="0" borderId="0"/>
  </cellStyleXfs>
  <cellXfs count="94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29" fillId="3" borderId="36" xfId="3" applyFont="1" applyFill="1" applyBorder="1" applyAlignment="1">
      <alignment horizontal="center" vertical="center" wrapText="1"/>
    </xf>
    <xf numFmtId="0" fontId="29" fillId="3" borderId="37" xfId="3" applyFont="1" applyFill="1" applyBorder="1" applyAlignment="1">
      <alignment horizontal="center" vertical="center" wrapText="1"/>
    </xf>
    <xf numFmtId="49" fontId="29" fillId="0" borderId="37" xfId="3" applyNumberFormat="1" applyFont="1" applyBorder="1" applyAlignment="1">
      <alignment horizontal="center" vertical="center" wrapText="1"/>
    </xf>
    <xf numFmtId="0" fontId="29" fillId="3" borderId="37" xfId="3" applyFont="1" applyFill="1" applyBorder="1" applyAlignment="1">
      <alignment horizontal="center" vertical="center" wrapText="1"/>
    </xf>
    <xf numFmtId="0" fontId="29" fillId="3" borderId="37" xfId="3" applyFont="1" applyFill="1" applyBorder="1" applyAlignment="1">
      <alignment vertical="center" wrapText="1"/>
    </xf>
    <xf numFmtId="0" fontId="29" fillId="3" borderId="40" xfId="3" applyFont="1" applyFill="1" applyBorder="1" applyAlignment="1">
      <alignment horizontal="center" vertical="center" wrapText="1"/>
    </xf>
    <xf numFmtId="0" fontId="29" fillId="3" borderId="11"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0" xfId="3" applyFont="1" applyFill="1" applyAlignment="1">
      <alignment horizontal="left" vertical="center" wrapText="1"/>
    </xf>
    <xf numFmtId="0" fontId="29" fillId="3" borderId="0" xfId="3" applyFont="1" applyFill="1" applyAlignment="1">
      <alignment horizontal="left" vertical="center" wrapText="1"/>
    </xf>
    <xf numFmtId="0" fontId="29" fillId="3" borderId="12" xfId="3" applyFont="1" applyFill="1" applyBorder="1" applyAlignment="1">
      <alignment horizontal="left" vertical="center" wrapText="1"/>
    </xf>
    <xf numFmtId="0" fontId="29" fillId="3" borderId="27" xfId="3" applyFont="1" applyFill="1" applyBorder="1" applyAlignment="1">
      <alignment horizontal="left" vertical="center" wrapText="1"/>
    </xf>
    <xf numFmtId="0" fontId="29" fillId="3" borderId="31" xfId="3" applyFont="1" applyFill="1" applyBorder="1" applyAlignment="1">
      <alignment horizontal="left" vertical="center" wrapText="1"/>
    </xf>
    <xf numFmtId="0" fontId="29" fillId="3" borderId="44" xfId="3" applyFont="1" applyFill="1" applyBorder="1" applyAlignment="1">
      <alignment horizontal="left" vertical="center" wrapText="1"/>
    </xf>
    <xf numFmtId="0" fontId="29" fillId="3" borderId="69" xfId="4" applyFont="1" applyFill="1" applyBorder="1" applyAlignment="1">
      <alignment horizontal="center" vertical="center" shrinkToFit="1"/>
    </xf>
    <xf numFmtId="0" fontId="29" fillId="3" borderId="28" xfId="4" applyFont="1" applyFill="1" applyBorder="1" applyAlignment="1">
      <alignment horizontal="center" vertical="center" shrinkToFit="1"/>
    </xf>
    <xf numFmtId="0" fontId="29" fillId="3" borderId="16" xfId="4" applyFont="1" applyFill="1" applyBorder="1" applyAlignment="1">
      <alignment horizontal="center" vertical="center" shrinkToFit="1"/>
    </xf>
    <xf numFmtId="49" fontId="29" fillId="0" borderId="69" xfId="4" applyNumberFormat="1" applyFont="1" applyBorder="1" applyAlignment="1">
      <alignment horizontal="left" vertical="center"/>
    </xf>
    <xf numFmtId="49" fontId="29" fillId="0" borderId="28" xfId="4" applyNumberFormat="1" applyFont="1" applyBorder="1" applyAlignment="1">
      <alignment horizontal="left" vertical="center"/>
    </xf>
    <xf numFmtId="49" fontId="29" fillId="0" borderId="16" xfId="4" applyNumberFormat="1" applyFont="1" applyBorder="1" applyAlignment="1">
      <alignment horizontal="left" vertical="center"/>
    </xf>
    <xf numFmtId="49" fontId="29" fillId="0" borderId="29" xfId="4" applyNumberFormat="1" applyFont="1" applyBorder="1" applyAlignment="1">
      <alignment horizontal="left" vertical="center"/>
    </xf>
    <xf numFmtId="0" fontId="29" fillId="3" borderId="14" xfId="3" applyFont="1" applyFill="1" applyBorder="1" applyAlignment="1">
      <alignment horizontal="left" vertical="center"/>
    </xf>
    <xf numFmtId="0" fontId="29" fillId="3" borderId="0" xfId="3" applyFont="1" applyFill="1" applyAlignment="1">
      <alignment vertical="center" wrapText="1"/>
    </xf>
    <xf numFmtId="0" fontId="29" fillId="3" borderId="22" xfId="3" applyFont="1" applyFill="1" applyBorder="1" applyAlignment="1">
      <alignment horizontal="left" vertical="center"/>
    </xf>
    <xf numFmtId="49" fontId="29" fillId="0" borderId="71" xfId="4" applyNumberFormat="1" applyFont="1" applyBorder="1" applyAlignment="1">
      <alignment horizontal="left" vertical="center"/>
    </xf>
    <xf numFmtId="49" fontId="29" fillId="0" borderId="49" xfId="4" applyNumberFormat="1" applyFont="1" applyBorder="1" applyAlignment="1">
      <alignment horizontal="left" vertical="center"/>
    </xf>
    <xf numFmtId="49" fontId="29" fillId="0" borderId="50" xfId="4" applyNumberFormat="1" applyFont="1" applyBorder="1" applyAlignment="1">
      <alignment horizontal="left" vertical="center"/>
    </xf>
    <xf numFmtId="0" fontId="31" fillId="3" borderId="19" xfId="2" applyFont="1" applyFill="1" applyBorder="1" applyAlignment="1">
      <alignment horizontal="left" vertical="top"/>
    </xf>
    <xf numFmtId="0" fontId="32" fillId="3" borderId="0" xfId="2" applyFont="1" applyFill="1" applyAlignment="1">
      <alignment horizontal="left" vertical="top"/>
    </xf>
    <xf numFmtId="0" fontId="32" fillId="3" borderId="79" xfId="2" applyFont="1" applyFill="1" applyBorder="1" applyAlignment="1">
      <alignment horizontal="center" vertical="center" textRotation="255"/>
    </xf>
    <xf numFmtId="0" fontId="32" fillId="3" borderId="80" xfId="2" applyFont="1" applyFill="1" applyBorder="1" applyAlignment="1">
      <alignment horizontal="center" vertical="center" textRotation="255"/>
    </xf>
    <xf numFmtId="0" fontId="32" fillId="3" borderId="73" xfId="2" applyFont="1" applyFill="1" applyBorder="1" applyAlignment="1">
      <alignment horizontal="center" vertical="center"/>
    </xf>
    <xf numFmtId="0" fontId="32" fillId="3" borderId="8" xfId="2" applyFont="1" applyFill="1" applyBorder="1" applyAlignment="1">
      <alignment horizontal="center" vertical="center"/>
    </xf>
    <xf numFmtId="0" fontId="32" fillId="3" borderId="72" xfId="2" applyFont="1" applyFill="1" applyBorder="1" applyAlignment="1">
      <alignment horizontal="center" vertical="center"/>
    </xf>
    <xf numFmtId="0" fontId="32" fillId="3" borderId="9" xfId="2" applyFont="1" applyFill="1" applyBorder="1" applyAlignment="1">
      <alignment horizontal="center" vertical="center"/>
    </xf>
    <xf numFmtId="0" fontId="33" fillId="3" borderId="0" xfId="2" applyFont="1" applyFill="1" applyAlignment="1">
      <alignment horizontal="left" vertical="top"/>
    </xf>
    <xf numFmtId="0" fontId="32" fillId="3" borderId="13" xfId="2" applyFont="1" applyFill="1" applyBorder="1" applyAlignment="1">
      <alignment horizontal="center" vertical="center" textRotation="255"/>
    </xf>
    <xf numFmtId="0" fontId="32" fillId="3" borderId="14" xfId="2" applyFont="1" applyFill="1" applyBorder="1" applyAlignment="1">
      <alignment horizontal="center" vertical="center" textRotation="255"/>
    </xf>
    <xf numFmtId="0" fontId="32" fillId="3" borderId="14" xfId="2" applyFont="1" applyFill="1" applyBorder="1" applyAlignment="1">
      <alignment horizontal="center" vertical="center"/>
    </xf>
    <xf numFmtId="0" fontId="32" fillId="3" borderId="28" xfId="2" applyFont="1" applyFill="1" applyBorder="1" applyAlignment="1">
      <alignment horizontal="center" vertical="center"/>
    </xf>
    <xf numFmtId="0" fontId="32" fillId="3" borderId="29" xfId="2" applyFont="1" applyFill="1" applyBorder="1" applyAlignment="1">
      <alignment horizontal="center" vertical="center"/>
    </xf>
    <xf numFmtId="0" fontId="32" fillId="3" borderId="39" xfId="2" applyFont="1" applyFill="1" applyBorder="1" applyAlignment="1">
      <alignment horizontal="center" vertical="center" textRotation="255"/>
    </xf>
    <xf numFmtId="0" fontId="32" fillId="3" borderId="38" xfId="2" applyFont="1" applyFill="1" applyBorder="1" applyAlignment="1">
      <alignment horizontal="center" vertical="center" textRotation="255"/>
    </xf>
    <xf numFmtId="0" fontId="32" fillId="3" borderId="37" xfId="2" applyFont="1" applyFill="1" applyBorder="1" applyAlignment="1">
      <alignment horizontal="center" vertical="center"/>
    </xf>
    <xf numFmtId="0" fontId="32" fillId="3" borderId="40" xfId="2" applyFont="1" applyFill="1" applyBorder="1" applyAlignment="1">
      <alignment horizontal="center" vertical="center"/>
    </xf>
    <xf numFmtId="0" fontId="32" fillId="3" borderId="17" xfId="2" applyFont="1" applyFill="1" applyBorder="1" applyAlignment="1">
      <alignment horizontal="center" vertical="center" textRotation="255"/>
    </xf>
    <xf numFmtId="0" fontId="32" fillId="3" borderId="34" xfId="2" applyFont="1" applyFill="1" applyBorder="1" applyAlignment="1">
      <alignment horizontal="center" vertical="center" textRotation="255"/>
    </xf>
    <xf numFmtId="0" fontId="32" fillId="3" borderId="11" xfId="2" applyFont="1" applyFill="1" applyBorder="1" applyAlignment="1">
      <alignment horizontal="left" vertical="center"/>
    </xf>
    <xf numFmtId="0" fontId="32" fillId="3" borderId="0" xfId="2" applyFont="1" applyFill="1" applyAlignment="1">
      <alignment horizontal="left" vertical="center"/>
    </xf>
    <xf numFmtId="0" fontId="32" fillId="3" borderId="12" xfId="2" applyFont="1" applyFill="1" applyBorder="1" applyAlignment="1">
      <alignment horizontal="left" vertical="center"/>
    </xf>
    <xf numFmtId="0" fontId="32" fillId="3" borderId="27" xfId="2" applyFont="1" applyFill="1" applyBorder="1" applyAlignment="1">
      <alignment horizontal="left" vertical="center"/>
    </xf>
    <xf numFmtId="0" fontId="32" fillId="3" borderId="31" xfId="2" applyFont="1" applyFill="1" applyBorder="1" applyAlignment="1">
      <alignment horizontal="left" vertical="center"/>
    </xf>
    <xf numFmtId="0" fontId="32" fillId="3" borderId="44" xfId="2" applyFont="1" applyFill="1" applyBorder="1" applyAlignment="1">
      <alignment horizontal="left" vertical="center"/>
    </xf>
    <xf numFmtId="0" fontId="29" fillId="3" borderId="69" xfId="2" applyFont="1" applyFill="1" applyBorder="1" applyAlignment="1">
      <alignment horizontal="center" vertical="center" wrapText="1"/>
    </xf>
    <xf numFmtId="0" fontId="29" fillId="3" borderId="28" xfId="2" applyFont="1" applyFill="1" applyBorder="1" applyAlignment="1">
      <alignment horizontal="center" vertical="center" wrapText="1"/>
    </xf>
    <xf numFmtId="0" fontId="29" fillId="3" borderId="16" xfId="2" applyFont="1" applyFill="1" applyBorder="1" applyAlignment="1">
      <alignment horizontal="center" vertical="center" wrapText="1"/>
    </xf>
    <xf numFmtId="0" fontId="29" fillId="3" borderId="69" xfId="2" applyFont="1" applyFill="1" applyBorder="1" applyAlignment="1">
      <alignment horizontal="center" vertical="center"/>
    </xf>
    <xf numFmtId="0" fontId="29" fillId="3" borderId="28" xfId="2" applyFont="1" applyFill="1" applyBorder="1" applyAlignment="1">
      <alignment horizontal="center" vertical="center"/>
    </xf>
    <xf numFmtId="0" fontId="29" fillId="3" borderId="29" xfId="2" applyFont="1" applyFill="1" applyBorder="1" applyAlignment="1">
      <alignment horizontal="center" vertical="center"/>
    </xf>
    <xf numFmtId="0" fontId="34" fillId="3" borderId="36" xfId="2" applyFont="1" applyFill="1" applyBorder="1" applyAlignment="1">
      <alignment horizontal="left" vertical="center" wrapText="1"/>
    </xf>
    <xf numFmtId="0" fontId="34" fillId="3" borderId="37" xfId="2" applyFont="1" applyFill="1" applyBorder="1" applyAlignment="1">
      <alignment horizontal="left" vertical="center" wrapText="1"/>
    </xf>
    <xf numFmtId="0" fontId="34" fillId="3" borderId="38" xfId="2" applyFont="1" applyFill="1" applyBorder="1" applyAlignment="1">
      <alignment horizontal="left" vertical="center" wrapText="1"/>
    </xf>
    <xf numFmtId="0" fontId="32" fillId="3" borderId="69" xfId="2" applyFont="1" applyFill="1" applyBorder="1" applyAlignment="1">
      <alignment horizontal="center" vertical="center"/>
    </xf>
    <xf numFmtId="0" fontId="32" fillId="3" borderId="16" xfId="2" applyFont="1" applyFill="1" applyBorder="1" applyAlignment="1">
      <alignment horizontal="center" vertical="center"/>
    </xf>
    <xf numFmtId="0" fontId="34" fillId="3" borderId="11" xfId="2" applyFont="1" applyFill="1" applyBorder="1" applyAlignment="1">
      <alignment horizontal="left" vertical="center" wrapText="1"/>
    </xf>
    <xf numFmtId="0" fontId="34" fillId="3" borderId="0" xfId="2" applyFont="1" applyFill="1" applyAlignment="1">
      <alignment horizontal="left" vertical="center" wrapText="1"/>
    </xf>
    <xf numFmtId="0" fontId="34" fillId="3" borderId="34" xfId="2" applyFont="1" applyFill="1" applyBorder="1" applyAlignment="1">
      <alignment horizontal="left" vertical="center" wrapText="1"/>
    </xf>
    <xf numFmtId="0" fontId="32" fillId="3" borderId="36" xfId="2" applyFont="1" applyFill="1" applyBorder="1" applyAlignment="1">
      <alignment horizontal="center" vertical="center" wrapText="1"/>
    </xf>
    <xf numFmtId="0" fontId="32" fillId="3" borderId="37" xfId="2" applyFont="1" applyFill="1" applyBorder="1" applyAlignment="1">
      <alignment horizontal="center" vertical="center" wrapText="1"/>
    </xf>
    <xf numFmtId="0" fontId="32" fillId="3" borderId="38" xfId="2" applyFont="1" applyFill="1" applyBorder="1" applyAlignment="1">
      <alignment horizontal="center" vertical="center" wrapText="1"/>
    </xf>
    <xf numFmtId="0" fontId="32" fillId="3" borderId="126" xfId="2" applyFont="1" applyFill="1" applyBorder="1" applyAlignment="1">
      <alignment horizontal="left" vertical="center"/>
    </xf>
    <xf numFmtId="0" fontId="32" fillId="3" borderId="127" xfId="2" applyFont="1" applyFill="1" applyBorder="1" applyAlignment="1">
      <alignment horizontal="left" vertical="center"/>
    </xf>
    <xf numFmtId="0" fontId="32" fillId="3" borderId="43" xfId="2" applyFont="1" applyFill="1" applyBorder="1" applyAlignment="1">
      <alignment horizontal="center" vertical="center" textRotation="255"/>
    </xf>
    <xf numFmtId="0" fontId="32" fillId="3" borderId="26" xfId="2" applyFont="1" applyFill="1" applyBorder="1" applyAlignment="1">
      <alignment horizontal="center" vertical="center" textRotation="255"/>
    </xf>
    <xf numFmtId="0" fontId="34" fillId="3" borderId="27" xfId="2" applyFont="1" applyFill="1" applyBorder="1" applyAlignment="1">
      <alignment horizontal="left" vertical="center" wrapText="1"/>
    </xf>
    <xf numFmtId="0" fontId="34" fillId="3" borderId="31" xfId="2" applyFont="1" applyFill="1" applyBorder="1" applyAlignment="1">
      <alignment horizontal="left" vertical="center" wrapText="1"/>
    </xf>
    <xf numFmtId="0" fontId="34" fillId="3" borderId="26" xfId="2" applyFont="1" applyFill="1" applyBorder="1" applyAlignment="1">
      <alignment horizontal="left" vertical="center" wrapText="1"/>
    </xf>
    <xf numFmtId="0" fontId="32" fillId="3" borderId="27" xfId="2" applyFont="1" applyFill="1" applyBorder="1" applyAlignment="1">
      <alignment horizontal="center" vertical="center" wrapText="1"/>
    </xf>
    <xf numFmtId="0" fontId="32" fillId="3" borderId="31" xfId="2" applyFont="1" applyFill="1" applyBorder="1" applyAlignment="1">
      <alignment horizontal="center" vertical="center" wrapText="1"/>
    </xf>
    <xf numFmtId="0" fontId="32" fillId="3" borderId="26" xfId="2" applyFont="1" applyFill="1" applyBorder="1" applyAlignment="1">
      <alignment horizontal="center" vertical="center" wrapText="1"/>
    </xf>
    <xf numFmtId="0" fontId="33" fillId="3" borderId="128" xfId="2" applyFont="1" applyFill="1" applyBorder="1" applyAlignment="1">
      <alignment horizontal="left" vertical="top"/>
    </xf>
    <xf numFmtId="0" fontId="33" fillId="3" borderId="129" xfId="2" applyFont="1" applyFill="1" applyBorder="1" applyAlignment="1">
      <alignment horizontal="left" vertical="top"/>
    </xf>
    <xf numFmtId="0" fontId="33" fillId="3" borderId="130" xfId="2" applyFont="1" applyFill="1" applyBorder="1" applyAlignment="1">
      <alignment horizontal="left" vertical="top"/>
    </xf>
    <xf numFmtId="0" fontId="32" fillId="6" borderId="13" xfId="2" applyFont="1" applyFill="1" applyBorder="1" applyAlignment="1">
      <alignment horizontal="left" vertical="center"/>
    </xf>
    <xf numFmtId="0" fontId="32" fillId="6" borderId="14" xfId="2" applyFont="1" applyFill="1" applyBorder="1" applyAlignment="1">
      <alignment horizontal="left" vertical="center"/>
    </xf>
    <xf numFmtId="0" fontId="32" fillId="6" borderId="15" xfId="2" applyFont="1" applyFill="1" applyBorder="1" applyAlignment="1">
      <alignment horizontal="left" vertical="center"/>
    </xf>
    <xf numFmtId="0" fontId="32" fillId="3" borderId="39" xfId="2" applyFont="1" applyFill="1" applyBorder="1" applyAlignment="1">
      <alignment horizontal="center" vertical="center"/>
    </xf>
    <xf numFmtId="0" fontId="32" fillId="3" borderId="38" xfId="2" applyFont="1" applyFill="1" applyBorder="1" applyAlignment="1">
      <alignment horizontal="center" vertical="center"/>
    </xf>
    <xf numFmtId="0" fontId="32" fillId="3" borderId="69" xfId="2" applyFont="1" applyFill="1" applyBorder="1" applyAlignment="1">
      <alignment horizontal="center" vertical="center" wrapText="1"/>
    </xf>
    <xf numFmtId="0" fontId="32" fillId="3" borderId="17" xfId="2" applyFont="1" applyFill="1" applyBorder="1" applyAlignment="1">
      <alignment horizontal="center" vertical="center"/>
    </xf>
    <xf numFmtId="0" fontId="32" fillId="3" borderId="34" xfId="2" applyFont="1" applyFill="1" applyBorder="1" applyAlignment="1">
      <alignment horizontal="center" vertical="center"/>
    </xf>
    <xf numFmtId="0" fontId="32" fillId="3" borderId="69" xfId="2" applyFont="1" applyFill="1" applyBorder="1" applyAlignment="1">
      <alignment horizontal="left" vertical="center"/>
    </xf>
    <xf numFmtId="0" fontId="32" fillId="3" borderId="28" xfId="2" applyFont="1" applyFill="1" applyBorder="1" applyAlignment="1">
      <alignment horizontal="left" vertical="center"/>
    </xf>
    <xf numFmtId="0" fontId="32" fillId="3" borderId="16" xfId="2" applyFont="1" applyFill="1" applyBorder="1" applyAlignment="1">
      <alignment horizontal="left" vertical="center"/>
    </xf>
    <xf numFmtId="0" fontId="32" fillId="3" borderId="43" xfId="2" applyFont="1" applyFill="1" applyBorder="1" applyAlignment="1">
      <alignment horizontal="center" vertical="center"/>
    </xf>
    <xf numFmtId="0" fontId="32" fillId="3" borderId="26" xfId="2" applyFont="1" applyFill="1" applyBorder="1" applyAlignment="1">
      <alignment horizontal="center" vertical="center"/>
    </xf>
    <xf numFmtId="0" fontId="32" fillId="3" borderId="36" xfId="2" applyFont="1" applyFill="1" applyBorder="1" applyAlignment="1">
      <alignment horizontal="left" vertical="center"/>
    </xf>
    <xf numFmtId="0" fontId="32" fillId="3" borderId="37" xfId="2" applyFont="1" applyFill="1" applyBorder="1" applyAlignment="1">
      <alignment horizontal="left" vertical="center"/>
    </xf>
    <xf numFmtId="0" fontId="32" fillId="3" borderId="38" xfId="2" applyFont="1" applyFill="1" applyBorder="1" applyAlignment="1">
      <alignment horizontal="left" vertical="center"/>
    </xf>
    <xf numFmtId="0" fontId="32" fillId="3" borderId="30" xfId="2" applyFont="1" applyFill="1" applyBorder="1" applyAlignment="1">
      <alignment horizontal="center" vertical="center" shrinkToFit="1"/>
    </xf>
    <xf numFmtId="0" fontId="32" fillId="3" borderId="28" xfId="2" applyFont="1" applyFill="1" applyBorder="1" applyAlignment="1">
      <alignment horizontal="center" vertical="center" shrinkToFit="1"/>
    </xf>
    <xf numFmtId="0" fontId="32" fillId="3" borderId="16" xfId="2" applyFont="1" applyFill="1" applyBorder="1" applyAlignment="1">
      <alignment horizontal="center" vertical="center" shrinkToFit="1"/>
    </xf>
    <xf numFmtId="0" fontId="32" fillId="3" borderId="29" xfId="2" applyFont="1" applyFill="1" applyBorder="1" applyAlignment="1">
      <alignment horizontal="left" vertical="center"/>
    </xf>
    <xf numFmtId="0" fontId="32" fillId="3" borderId="13" xfId="2" applyFont="1" applyFill="1" applyBorder="1" applyAlignment="1">
      <alignment horizontal="center" vertical="center"/>
    </xf>
    <xf numFmtId="0" fontId="35" fillId="3" borderId="69" xfId="2" applyFont="1" applyFill="1" applyBorder="1" applyAlignment="1">
      <alignment vertical="center" shrinkToFit="1"/>
    </xf>
    <xf numFmtId="177" fontId="35" fillId="3" borderId="28" xfId="2" applyNumberFormat="1" applyFont="1" applyFill="1" applyBorder="1" applyAlignment="1">
      <alignment horizontal="center" vertical="center" shrinkToFit="1"/>
    </xf>
    <xf numFmtId="0" fontId="35" fillId="3" borderId="28" xfId="2" applyFont="1" applyFill="1" applyBorder="1" applyAlignment="1">
      <alignment horizontal="center" vertical="center" shrinkToFit="1"/>
    </xf>
    <xf numFmtId="0" fontId="35" fillId="3" borderId="28" xfId="2" applyFont="1" applyFill="1" applyBorder="1" applyAlignment="1">
      <alignment vertical="center" shrinkToFit="1"/>
    </xf>
    <xf numFmtId="0" fontId="35" fillId="3" borderId="29" xfId="2" applyFont="1" applyFill="1" applyBorder="1" applyAlignment="1">
      <alignment vertical="center" shrinkToFit="1"/>
    </xf>
    <xf numFmtId="0" fontId="35" fillId="3" borderId="36" xfId="2" applyFont="1" applyFill="1" applyBorder="1" applyAlignment="1">
      <alignment horizontal="left" vertical="center" shrinkToFit="1"/>
    </xf>
    <xf numFmtId="0" fontId="35" fillId="3" borderId="37" xfId="2" applyFont="1" applyFill="1" applyBorder="1" applyAlignment="1">
      <alignment horizontal="left" vertical="center" shrinkToFit="1"/>
    </xf>
    <xf numFmtId="0" fontId="35" fillId="3" borderId="40" xfId="2" applyFont="1" applyFill="1" applyBorder="1" applyAlignment="1">
      <alignment horizontal="left" vertical="center" shrinkToFit="1"/>
    </xf>
    <xf numFmtId="0" fontId="32" fillId="3" borderId="31" xfId="2" applyFont="1" applyFill="1" applyBorder="1" applyAlignment="1">
      <alignment horizontal="center" vertical="center"/>
    </xf>
    <xf numFmtId="0" fontId="35" fillId="3" borderId="27" xfId="2" applyFont="1" applyFill="1" applyBorder="1" applyAlignment="1">
      <alignment horizontal="center" vertical="center" shrinkToFit="1"/>
    </xf>
    <xf numFmtId="177" fontId="35" fillId="3" borderId="31" xfId="2" applyNumberFormat="1" applyFont="1" applyFill="1" applyBorder="1" applyAlignment="1">
      <alignment horizontal="center" vertical="center" shrinkToFit="1"/>
    </xf>
    <xf numFmtId="177" fontId="35" fillId="3" borderId="31" xfId="2" applyNumberFormat="1" applyFont="1" applyFill="1" applyBorder="1" applyAlignment="1">
      <alignment horizontal="center" vertical="center" shrinkToFit="1"/>
    </xf>
    <xf numFmtId="0" fontId="35" fillId="3" borderId="31" xfId="2" applyFont="1" applyFill="1" applyBorder="1" applyAlignment="1">
      <alignment horizontal="center" vertical="center" shrinkToFit="1"/>
    </xf>
    <xf numFmtId="0" fontId="35" fillId="3" borderId="31" xfId="2" applyFont="1" applyFill="1" applyBorder="1" applyAlignment="1">
      <alignment horizontal="left" vertical="center" shrinkToFit="1"/>
    </xf>
    <xf numFmtId="0" fontId="35" fillId="3" borderId="44" xfId="2" applyFont="1" applyFill="1" applyBorder="1" applyAlignment="1">
      <alignment horizontal="left" vertical="center" shrinkToFit="1"/>
    </xf>
    <xf numFmtId="0" fontId="35" fillId="3" borderId="69" xfId="2" applyFont="1" applyFill="1" applyBorder="1" applyAlignment="1">
      <alignment horizontal="center" vertical="center"/>
    </xf>
    <xf numFmtId="0" fontId="35" fillId="3" borderId="28" xfId="2" applyFont="1" applyFill="1" applyBorder="1" applyAlignment="1">
      <alignment horizontal="center" vertical="center"/>
    </xf>
    <xf numFmtId="0" fontId="35" fillId="3" borderId="28" xfId="2" applyFont="1" applyFill="1" applyBorder="1" applyAlignment="1">
      <alignment horizontal="left" vertical="center"/>
    </xf>
    <xf numFmtId="0" fontId="35" fillId="3" borderId="28" xfId="2" applyFont="1" applyFill="1" applyBorder="1" applyAlignment="1">
      <alignment horizontal="center" vertical="center"/>
    </xf>
    <xf numFmtId="0" fontId="35" fillId="3" borderId="28" xfId="2" applyFont="1" applyFill="1" applyBorder="1" applyAlignment="1">
      <alignment vertical="center"/>
    </xf>
    <xf numFmtId="0" fontId="35" fillId="3" borderId="29" xfId="2" applyFont="1" applyFill="1" applyBorder="1" applyAlignment="1">
      <alignment vertical="center"/>
    </xf>
    <xf numFmtId="0" fontId="32" fillId="3" borderId="21" xfId="2" applyFont="1" applyFill="1" applyBorder="1" applyAlignment="1">
      <alignment horizontal="center" vertical="center"/>
    </xf>
    <xf numFmtId="0" fontId="32" fillId="3" borderId="22" xfId="2" applyFont="1" applyFill="1" applyBorder="1" applyAlignment="1">
      <alignment horizontal="center" vertical="center"/>
    </xf>
    <xf numFmtId="0" fontId="32" fillId="3" borderId="71" xfId="2" applyFont="1" applyFill="1" applyBorder="1" applyAlignment="1">
      <alignment horizontal="left" vertical="center"/>
    </xf>
    <xf numFmtId="0" fontId="32" fillId="3" borderId="49" xfId="2" applyFont="1" applyFill="1" applyBorder="1" applyAlignment="1">
      <alignment horizontal="left" vertical="center"/>
    </xf>
    <xf numFmtId="0" fontId="32" fillId="3" borderId="50" xfId="2" applyFont="1" applyFill="1" applyBorder="1" applyAlignment="1">
      <alignment horizontal="left" vertical="center"/>
    </xf>
    <xf numFmtId="0" fontId="36" fillId="3" borderId="19" xfId="2" applyFont="1" applyFill="1" applyBorder="1" applyAlignment="1">
      <alignment horizontal="left" wrapText="1"/>
    </xf>
    <xf numFmtId="0" fontId="32" fillId="3" borderId="21" xfId="2" applyFont="1" applyFill="1" applyBorder="1" applyAlignment="1">
      <alignment horizontal="center" vertical="center" textRotation="255"/>
    </xf>
    <xf numFmtId="0" fontId="32" fillId="3" borderId="22" xfId="2" applyFont="1" applyFill="1" applyBorder="1" applyAlignment="1">
      <alignment horizontal="center" vertical="center" textRotation="255"/>
    </xf>
    <xf numFmtId="0" fontId="32" fillId="3" borderId="0" xfId="2" applyFont="1" applyFill="1" applyAlignment="1">
      <alignment horizontal="left" vertical="top"/>
    </xf>
    <xf numFmtId="0" fontId="32" fillId="3" borderId="0" xfId="2" applyFont="1" applyFill="1" applyAlignment="1">
      <alignment horizontal="left" vertical="top" wrapText="1"/>
    </xf>
    <xf numFmtId="0" fontId="37" fillId="3" borderId="0" xfId="2" applyFont="1" applyFill="1" applyAlignment="1">
      <alignment horizontal="left" vertical="center"/>
    </xf>
    <xf numFmtId="0" fontId="32" fillId="3" borderId="0" xfId="2" applyFont="1" applyFill="1" applyAlignment="1">
      <alignment horizontal="left" vertical="center"/>
    </xf>
    <xf numFmtId="0" fontId="32" fillId="3" borderId="14" xfId="2" applyFont="1" applyFill="1" applyBorder="1" applyAlignment="1">
      <alignment horizontal="center" vertical="center" wrapText="1"/>
    </xf>
    <xf numFmtId="0" fontId="32" fillId="3" borderId="14" xfId="2" applyFont="1" applyFill="1" applyBorder="1" applyAlignment="1">
      <alignment vertical="center" wrapText="1"/>
    </xf>
    <xf numFmtId="0" fontId="32" fillId="3" borderId="0" xfId="2" applyFont="1" applyFill="1" applyAlignment="1">
      <alignment horizontal="center" vertical="center"/>
    </xf>
    <xf numFmtId="0" fontId="32" fillId="3" borderId="14" xfId="2" applyFont="1" applyFill="1" applyBorder="1" applyAlignment="1">
      <alignment vertical="center"/>
    </xf>
    <xf numFmtId="0" fontId="32" fillId="3" borderId="131" xfId="2" applyFont="1" applyFill="1" applyBorder="1" applyAlignment="1">
      <alignment horizontal="center" vertical="center"/>
    </xf>
    <xf numFmtId="0" fontId="38" fillId="0" borderId="0" xfId="0" applyFont="1">
      <alignment vertical="center"/>
    </xf>
    <xf numFmtId="0" fontId="38" fillId="0" borderId="0" xfId="0" applyFont="1" applyAlignment="1">
      <alignment horizontal="center" vertical="center"/>
    </xf>
    <xf numFmtId="0" fontId="38" fillId="0" borderId="0" xfId="0" applyFont="1" applyAlignment="1">
      <alignment horizontal="right" vertical="center"/>
    </xf>
    <xf numFmtId="0" fontId="38" fillId="0" borderId="0" xfId="0" applyFont="1" applyAlignment="1">
      <alignment horizontal="center" vertical="center"/>
    </xf>
    <xf numFmtId="0" fontId="38" fillId="0" borderId="0" xfId="0" applyFont="1" applyAlignment="1">
      <alignment vertical="center"/>
    </xf>
    <xf numFmtId="0" fontId="38" fillId="0" borderId="42" xfId="0" applyFont="1" applyBorder="1" applyAlignment="1">
      <alignment horizontal="center" vertical="center"/>
    </xf>
    <xf numFmtId="0" fontId="38" fillId="0" borderId="42" xfId="0" applyFont="1" applyBorder="1" applyAlignment="1">
      <alignment vertical="center"/>
    </xf>
    <xf numFmtId="0" fontId="38" fillId="0" borderId="79" xfId="0" applyFont="1" applyBorder="1" applyAlignment="1">
      <alignment horizontal="center" vertical="center" textRotation="255"/>
    </xf>
    <xf numFmtId="0" fontId="38" fillId="0" borderId="80" xfId="0" applyFont="1" applyBorder="1" applyAlignment="1">
      <alignment horizontal="distributed" vertical="center" wrapText="1"/>
    </xf>
    <xf numFmtId="0" fontId="38" fillId="0" borderId="80" xfId="0" applyFont="1" applyBorder="1" applyAlignment="1">
      <alignment vertical="center"/>
    </xf>
    <xf numFmtId="0" fontId="38" fillId="0" borderId="81" xfId="0" applyFont="1" applyBorder="1" applyAlignment="1">
      <alignment vertical="center"/>
    </xf>
    <xf numFmtId="0" fontId="38" fillId="0" borderId="13" xfId="0" applyFont="1" applyBorder="1" applyAlignment="1">
      <alignment horizontal="center" vertical="center" textRotation="255"/>
    </xf>
    <xf numFmtId="0" fontId="38" fillId="0" borderId="14" xfId="0" applyFont="1" applyBorder="1" applyAlignment="1">
      <alignment horizontal="distributed" vertical="center" wrapText="1"/>
    </xf>
    <xf numFmtId="0" fontId="38" fillId="0" borderId="14" xfId="0" applyFont="1" applyBorder="1" applyAlignment="1">
      <alignment vertical="center"/>
    </xf>
    <xf numFmtId="0" fontId="38" fillId="0" borderId="15" xfId="0" applyFont="1" applyBorder="1" applyAlignment="1">
      <alignment vertical="center"/>
    </xf>
    <xf numFmtId="0" fontId="38" fillId="0" borderId="14" xfId="0" applyFont="1" applyBorder="1" applyAlignment="1">
      <alignment horizontal="distributed" vertical="center" wrapText="1"/>
    </xf>
    <xf numFmtId="0" fontId="38" fillId="0" borderId="36" xfId="0" applyFont="1" applyBorder="1" applyAlignment="1">
      <alignment vertical="center"/>
    </xf>
    <xf numFmtId="0" fontId="38" fillId="0" borderId="37" xfId="0" applyFont="1" applyBorder="1" applyAlignment="1">
      <alignment vertical="center"/>
    </xf>
    <xf numFmtId="0" fontId="38" fillId="0" borderId="40" xfId="0" applyFont="1" applyBorder="1" applyAlignment="1">
      <alignment vertical="center"/>
    </xf>
    <xf numFmtId="0" fontId="38" fillId="0" borderId="27" xfId="0" applyFont="1" applyBorder="1" applyAlignment="1">
      <alignment vertical="center"/>
    </xf>
    <xf numFmtId="0" fontId="38" fillId="0" borderId="31" xfId="0" applyFont="1" applyBorder="1" applyAlignment="1">
      <alignment vertical="center"/>
    </xf>
    <xf numFmtId="0" fontId="38" fillId="0" borderId="44" xfId="0" applyFont="1" applyBorder="1" applyAlignment="1">
      <alignment vertical="center"/>
    </xf>
    <xf numFmtId="0" fontId="38" fillId="0" borderId="14" xfId="0" applyFont="1" applyBorder="1" applyAlignment="1">
      <alignment horizontal="distributed" vertical="center"/>
    </xf>
    <xf numFmtId="0" fontId="38" fillId="0" borderId="69" xfId="0" applyFont="1" applyBorder="1" applyAlignment="1">
      <alignment horizontal="distributed" vertical="center"/>
    </xf>
    <xf numFmtId="0" fontId="38" fillId="0" borderId="16" xfId="0" applyFont="1" applyBorder="1" applyAlignment="1">
      <alignment horizontal="distributed" vertical="center"/>
    </xf>
    <xf numFmtId="0" fontId="38" fillId="0" borderId="69" xfId="0" applyFont="1" applyBorder="1" applyAlignment="1">
      <alignment vertical="center"/>
    </xf>
    <xf numFmtId="0" fontId="38" fillId="0" borderId="28" xfId="0" applyFont="1" applyBorder="1" applyAlignment="1">
      <alignment vertical="center"/>
    </xf>
    <xf numFmtId="0" fontId="38" fillId="0" borderId="29" xfId="0" applyFont="1" applyBorder="1" applyAlignment="1">
      <alignment vertical="center"/>
    </xf>
    <xf numFmtId="0" fontId="38" fillId="0" borderId="38" xfId="0" applyFont="1" applyBorder="1" applyAlignment="1">
      <alignment vertical="center"/>
    </xf>
    <xf numFmtId="0" fontId="38" fillId="0" borderId="26" xfId="0" applyFont="1" applyBorder="1" applyAlignment="1">
      <alignment vertical="center"/>
    </xf>
    <xf numFmtId="0" fontId="38" fillId="0" borderId="132" xfId="0" applyFont="1" applyBorder="1" applyAlignment="1">
      <alignment horizontal="center" vertical="center" textRotation="255"/>
    </xf>
    <xf numFmtId="0" fontId="38" fillId="0" borderId="133" xfId="0" applyFont="1" applyBorder="1" applyAlignment="1">
      <alignment horizontal="center" vertical="center" textRotation="255"/>
    </xf>
    <xf numFmtId="0" fontId="38" fillId="0" borderId="42" xfId="0" applyFont="1" applyBorder="1" applyAlignment="1">
      <alignment horizontal="distributed" vertical="center" wrapText="1"/>
    </xf>
    <xf numFmtId="0" fontId="38" fillId="0" borderId="11" xfId="0" applyFont="1" applyBorder="1" applyAlignment="1">
      <alignment vertical="center"/>
    </xf>
    <xf numFmtId="0" fontId="38" fillId="0" borderId="0" xfId="0" applyFont="1" applyBorder="1" applyAlignment="1">
      <alignment vertical="center"/>
    </xf>
    <xf numFmtId="0" fontId="38" fillId="0" borderId="12" xfId="0" applyFont="1" applyBorder="1" applyAlignment="1">
      <alignment vertical="center"/>
    </xf>
    <xf numFmtId="0" fontId="38" fillId="0" borderId="13" xfId="0" applyFont="1" applyBorder="1" applyAlignment="1">
      <alignment horizontal="distributed" vertical="center"/>
    </xf>
    <xf numFmtId="0" fontId="38" fillId="0" borderId="14" xfId="0" applyFont="1" applyBorder="1" applyAlignment="1">
      <alignment horizontal="distributed" vertical="center"/>
    </xf>
    <xf numFmtId="0" fontId="38" fillId="0" borderId="21" xfId="0" applyFont="1" applyBorder="1" applyAlignment="1">
      <alignment horizontal="distributed" vertical="center"/>
    </xf>
    <xf numFmtId="0" fontId="38" fillId="0" borderId="22" xfId="0" applyFont="1" applyBorder="1" applyAlignment="1">
      <alignment horizontal="distributed" vertical="center"/>
    </xf>
    <xf numFmtId="0" fontId="38" fillId="0" borderId="22" xfId="0" applyFont="1" applyBorder="1" applyAlignment="1">
      <alignment vertical="center"/>
    </xf>
    <xf numFmtId="0" fontId="38" fillId="0" borderId="23" xfId="0" applyFont="1" applyBorder="1" applyAlignment="1">
      <alignment vertical="center"/>
    </xf>
    <xf numFmtId="0" fontId="39" fillId="0" borderId="0" xfId="0" applyFont="1">
      <alignment vertical="center"/>
    </xf>
    <xf numFmtId="0" fontId="28" fillId="0" borderId="0" xfId="5" applyAlignment="1">
      <alignment vertical="center"/>
    </xf>
    <xf numFmtId="0" fontId="28" fillId="0" borderId="69" xfId="5" applyBorder="1" applyAlignment="1">
      <alignment horizontal="center" vertical="center"/>
    </xf>
    <xf numFmtId="0" fontId="28" fillId="0" borderId="28" xfId="5" applyBorder="1" applyAlignment="1">
      <alignment horizontal="center" vertical="center"/>
    </xf>
    <xf numFmtId="0" fontId="28" fillId="0" borderId="16" xfId="5" applyBorder="1" applyAlignment="1">
      <alignment horizontal="center" vertical="center"/>
    </xf>
    <xf numFmtId="0" fontId="28" fillId="0" borderId="14" xfId="5" applyBorder="1" applyAlignment="1">
      <alignment horizontal="center" vertical="center"/>
    </xf>
    <xf numFmtId="0" fontId="28" fillId="0" borderId="10" xfId="5" applyBorder="1" applyAlignment="1">
      <alignment vertical="center"/>
    </xf>
    <xf numFmtId="0" fontId="28" fillId="0" borderId="5" xfId="5" applyBorder="1" applyAlignment="1">
      <alignment vertical="center"/>
    </xf>
    <xf numFmtId="0" fontId="28" fillId="0" borderId="6" xfId="5" applyBorder="1" applyAlignment="1">
      <alignment vertical="center"/>
    </xf>
    <xf numFmtId="0" fontId="28" fillId="0" borderId="17" xfId="5" applyBorder="1" applyAlignment="1">
      <alignment vertical="center"/>
    </xf>
    <xf numFmtId="0" fontId="28" fillId="0" borderId="42" xfId="5" applyBorder="1" applyAlignment="1">
      <alignment vertical="center"/>
    </xf>
    <xf numFmtId="0" fontId="28" fillId="0" borderId="36" xfId="5" applyBorder="1" applyAlignment="1">
      <alignment vertical="center"/>
    </xf>
    <xf numFmtId="0" fontId="28" fillId="0" borderId="37" xfId="5" applyBorder="1" applyAlignment="1">
      <alignment vertical="center"/>
    </xf>
    <xf numFmtId="0" fontId="28" fillId="0" borderId="36" xfId="5" applyBorder="1" applyAlignment="1">
      <alignment horizontal="center" vertical="center"/>
    </xf>
    <xf numFmtId="0" fontId="28" fillId="0" borderId="38" xfId="5" applyBorder="1" applyAlignment="1">
      <alignment horizontal="center" vertical="center"/>
    </xf>
    <xf numFmtId="0" fontId="28" fillId="0" borderId="12" xfId="5" applyBorder="1" applyAlignment="1">
      <alignment vertical="center"/>
    </xf>
    <xf numFmtId="0" fontId="28" fillId="0" borderId="41" xfId="5" applyBorder="1" applyAlignment="1">
      <alignment vertical="center"/>
    </xf>
    <xf numFmtId="0" fontId="28" fillId="0" borderId="11" xfId="5" applyBorder="1" applyAlignment="1">
      <alignment vertical="center"/>
    </xf>
    <xf numFmtId="0" fontId="28" fillId="0" borderId="0" xfId="5" applyBorder="1" applyAlignment="1">
      <alignment vertical="center"/>
    </xf>
    <xf numFmtId="0" fontId="28" fillId="0" borderId="41" xfId="5" applyBorder="1" applyAlignment="1">
      <alignment vertical="center"/>
    </xf>
    <xf numFmtId="0" fontId="28" fillId="0" borderId="34" xfId="5" applyBorder="1" applyAlignment="1">
      <alignment vertical="center"/>
    </xf>
    <xf numFmtId="0" fontId="28" fillId="0" borderId="38" xfId="5" applyBorder="1" applyAlignment="1">
      <alignment vertical="center"/>
    </xf>
    <xf numFmtId="0" fontId="28" fillId="0" borderId="34" xfId="5" applyBorder="1" applyAlignment="1">
      <alignment vertical="center"/>
    </xf>
    <xf numFmtId="0" fontId="28" fillId="0" borderId="27" xfId="5" applyBorder="1" applyAlignment="1">
      <alignment vertical="center"/>
    </xf>
    <xf numFmtId="0" fontId="28" fillId="0" borderId="25" xfId="5" applyBorder="1" applyAlignment="1">
      <alignment vertical="center"/>
    </xf>
    <xf numFmtId="0" fontId="28" fillId="0" borderId="31" xfId="5" applyBorder="1" applyAlignment="1">
      <alignment vertical="center"/>
    </xf>
    <xf numFmtId="0" fontId="28" fillId="0" borderId="27" xfId="5" applyBorder="1" applyAlignment="1">
      <alignment horizontal="center" vertical="center"/>
    </xf>
    <xf numFmtId="0" fontId="28" fillId="0" borderId="26" xfId="5" applyBorder="1" applyAlignment="1">
      <alignment horizontal="center" vertical="center"/>
    </xf>
    <xf numFmtId="0" fontId="28" fillId="0" borderId="26" xfId="5" applyBorder="1" applyAlignment="1">
      <alignment vertical="center"/>
    </xf>
    <xf numFmtId="0" fontId="28" fillId="0" borderId="37" xfId="5" applyBorder="1" applyAlignment="1">
      <alignment horizontal="center" vertical="center"/>
    </xf>
    <xf numFmtId="0" fontId="28" fillId="0" borderId="11" xfId="5" applyBorder="1" applyAlignment="1">
      <alignment horizontal="center" vertical="center"/>
    </xf>
    <xf numFmtId="0" fontId="28" fillId="0" borderId="0" xfId="5" applyBorder="1" applyAlignment="1">
      <alignment horizontal="center" vertical="center"/>
    </xf>
    <xf numFmtId="0" fontId="28" fillId="0" borderId="34" xfId="5" applyBorder="1" applyAlignment="1">
      <alignment horizontal="center" vertical="center"/>
    </xf>
    <xf numFmtId="0" fontId="28" fillId="0" borderId="31" xfId="5" applyBorder="1" applyAlignment="1">
      <alignment horizontal="center" vertical="center"/>
    </xf>
    <xf numFmtId="0" fontId="28" fillId="0" borderId="24" xfId="5" applyBorder="1" applyAlignment="1">
      <alignment vertical="center"/>
    </xf>
    <xf numFmtId="0" fontId="28" fillId="0" borderId="19" xfId="5" applyBorder="1" applyAlignment="1">
      <alignment vertical="center"/>
    </xf>
    <xf numFmtId="0" fontId="28" fillId="0" borderId="20" xfId="5" applyBorder="1" applyAlignment="1">
      <alignment vertical="center"/>
    </xf>
    <xf numFmtId="0" fontId="28" fillId="0" borderId="0" xfId="5" applyAlignment="1">
      <alignment horizontal="right" vertical="center"/>
    </xf>
    <xf numFmtId="0" fontId="40" fillId="3" borderId="0" xfId="2" applyFont="1" applyFill="1" applyBorder="1" applyAlignment="1">
      <alignment horizontal="left" vertical="top"/>
    </xf>
    <xf numFmtId="0" fontId="32" fillId="3" borderId="0" xfId="2" applyFont="1" applyFill="1" applyBorder="1" applyAlignment="1">
      <alignment horizontal="left" vertical="top"/>
    </xf>
    <xf numFmtId="0" fontId="36" fillId="3" borderId="0" xfId="2" applyFont="1" applyFill="1" applyBorder="1" applyAlignment="1">
      <alignment horizontal="center" vertical="center"/>
    </xf>
    <xf numFmtId="0" fontId="28" fillId="3" borderId="134" xfId="2" applyFont="1" applyFill="1" applyBorder="1" applyAlignment="1">
      <alignment horizontal="left" vertical="center" wrapText="1"/>
    </xf>
    <xf numFmtId="0" fontId="41" fillId="3" borderId="135" xfId="2" applyFont="1" applyFill="1" applyBorder="1" applyAlignment="1">
      <alignment horizontal="left" vertical="center" wrapText="1"/>
    </xf>
    <xf numFmtId="0" fontId="41" fillId="3" borderId="0" xfId="2" applyFont="1" applyFill="1" applyBorder="1" applyAlignment="1">
      <alignment horizontal="left" vertical="top"/>
    </xf>
    <xf numFmtId="0" fontId="28" fillId="3" borderId="136" xfId="2" applyFont="1" applyFill="1" applyBorder="1" applyAlignment="1">
      <alignment horizontal="left" vertical="center" wrapText="1"/>
    </xf>
    <xf numFmtId="0" fontId="41" fillId="3" borderId="137" xfId="2" applyFont="1" applyFill="1" applyBorder="1" applyAlignment="1">
      <alignment horizontal="left" vertical="center" wrapText="1"/>
    </xf>
    <xf numFmtId="0" fontId="28" fillId="3" borderId="0" xfId="2" applyFont="1" applyFill="1" applyBorder="1" applyAlignment="1">
      <alignment horizontal="left" vertical="center" wrapText="1"/>
    </xf>
    <xf numFmtId="0" fontId="41" fillId="3" borderId="0" xfId="2" applyFont="1" applyFill="1" applyBorder="1" applyAlignment="1">
      <alignment horizontal="left" vertical="center" wrapText="1"/>
    </xf>
    <xf numFmtId="0" fontId="28" fillId="3" borderId="79" xfId="2" applyFont="1" applyFill="1" applyBorder="1" applyAlignment="1">
      <alignment horizontal="center" vertical="center" wrapText="1"/>
    </xf>
    <xf numFmtId="0" fontId="28" fillId="3" borderId="81" xfId="2" applyFont="1" applyFill="1" applyBorder="1" applyAlignment="1">
      <alignment horizontal="center" vertical="center" wrapText="1"/>
    </xf>
    <xf numFmtId="0" fontId="28" fillId="3" borderId="39" xfId="2" applyFont="1" applyFill="1" applyBorder="1" applyAlignment="1">
      <alignment horizontal="left" vertical="center" wrapText="1"/>
    </xf>
    <xf numFmtId="0" fontId="28" fillId="3" borderId="40" xfId="2" applyFont="1" applyFill="1" applyBorder="1" applyAlignment="1">
      <alignment horizontal="left" vertical="center" wrapText="1"/>
    </xf>
    <xf numFmtId="0" fontId="28" fillId="3" borderId="17" xfId="2" applyFont="1" applyFill="1" applyBorder="1" applyAlignment="1">
      <alignment horizontal="left" vertical="top" wrapText="1"/>
    </xf>
    <xf numFmtId="0" fontId="28" fillId="3" borderId="12" xfId="2" applyFont="1" applyFill="1" applyBorder="1" applyAlignment="1">
      <alignment horizontal="left" vertical="top" wrapText="1"/>
    </xf>
    <xf numFmtId="0" fontId="28" fillId="3" borderId="17" xfId="2" applyFont="1" applyFill="1" applyBorder="1" applyAlignment="1">
      <alignment horizontal="left" vertical="center" wrapText="1"/>
    </xf>
    <xf numFmtId="0" fontId="28" fillId="3" borderId="12" xfId="2" applyFont="1" applyFill="1" applyBorder="1" applyAlignment="1">
      <alignment horizontal="left" vertical="center" wrapText="1"/>
    </xf>
    <xf numFmtId="0" fontId="28" fillId="3" borderId="17" xfId="2" applyFont="1" applyFill="1" applyBorder="1" applyAlignment="1">
      <alignment horizontal="center" vertical="top" wrapText="1"/>
    </xf>
    <xf numFmtId="0" fontId="28" fillId="3" borderId="12" xfId="2" applyFont="1" applyFill="1" applyBorder="1" applyAlignment="1">
      <alignment horizontal="center" vertical="top" wrapText="1"/>
    </xf>
    <xf numFmtId="0" fontId="28" fillId="3" borderId="24" xfId="2" applyFont="1" applyFill="1" applyBorder="1" applyAlignment="1">
      <alignment horizontal="center" vertical="top" wrapText="1"/>
    </xf>
    <xf numFmtId="0" fontId="28" fillId="3" borderId="20" xfId="2" applyFont="1" applyFill="1" applyBorder="1" applyAlignment="1">
      <alignment horizontal="center" vertical="top" wrapText="1"/>
    </xf>
    <xf numFmtId="0" fontId="28" fillId="3" borderId="0" xfId="2" applyFont="1" applyFill="1" applyBorder="1" applyAlignment="1">
      <alignment horizontal="left" vertical="top" wrapText="1"/>
    </xf>
    <xf numFmtId="0" fontId="42" fillId="0" borderId="0" xfId="0" applyFont="1">
      <alignment vertical="center"/>
    </xf>
    <xf numFmtId="0" fontId="43" fillId="0" borderId="0" xfId="0" applyFont="1">
      <alignment vertical="center"/>
    </xf>
    <xf numFmtId="0" fontId="43" fillId="0" borderId="0" xfId="0" applyFont="1" applyBorder="1" applyAlignment="1">
      <alignment vertical="center"/>
    </xf>
    <xf numFmtId="0" fontId="38" fillId="0" borderId="0" xfId="0" applyFont="1" applyAlignment="1">
      <alignment vertical="center"/>
    </xf>
    <xf numFmtId="0" fontId="42" fillId="0" borderId="36" xfId="0" applyFont="1" applyBorder="1">
      <alignment vertical="center"/>
    </xf>
    <xf numFmtId="0" fontId="42" fillId="0" borderId="37" xfId="0" applyFont="1" applyBorder="1">
      <alignment vertical="center"/>
    </xf>
    <xf numFmtId="0" fontId="42" fillId="0" borderId="38" xfId="0" applyFont="1" applyBorder="1">
      <alignment vertical="center"/>
    </xf>
    <xf numFmtId="0" fontId="42" fillId="0" borderId="11" xfId="0" applyFont="1" applyBorder="1">
      <alignment vertical="center"/>
    </xf>
    <xf numFmtId="0" fontId="42" fillId="0" borderId="0" xfId="0" applyFont="1" applyBorder="1">
      <alignment vertical="center"/>
    </xf>
    <xf numFmtId="0" fontId="42" fillId="0" borderId="34" xfId="0" applyFont="1" applyBorder="1">
      <alignment vertical="center"/>
    </xf>
    <xf numFmtId="0" fontId="42" fillId="0" borderId="27" xfId="0" applyFont="1" applyBorder="1">
      <alignment vertical="center"/>
    </xf>
    <xf numFmtId="0" fontId="42" fillId="0" borderId="31" xfId="0" applyFont="1" applyBorder="1">
      <alignment vertical="center"/>
    </xf>
    <xf numFmtId="0" fontId="42" fillId="0" borderId="26" xfId="0" applyFont="1" applyBorder="1">
      <alignment vertical="center"/>
    </xf>
    <xf numFmtId="0" fontId="28" fillId="3" borderId="0" xfId="2" applyFont="1" applyFill="1" applyBorder="1" applyAlignment="1">
      <alignment horizontal="left" vertical="center"/>
    </xf>
    <xf numFmtId="0" fontId="36" fillId="3" borderId="0" xfId="2" applyFont="1" applyFill="1" applyBorder="1" applyAlignment="1">
      <alignment horizontal="left" vertical="center"/>
    </xf>
    <xf numFmtId="0" fontId="32" fillId="3" borderId="0" xfId="2" applyFont="1" applyFill="1" applyBorder="1" applyAlignment="1">
      <alignment horizontal="left" vertical="center"/>
    </xf>
    <xf numFmtId="0" fontId="32" fillId="3" borderId="0" xfId="2" applyFont="1" applyFill="1" applyBorder="1" applyAlignment="1">
      <alignment horizontal="right" vertical="center"/>
    </xf>
    <xf numFmtId="0" fontId="32" fillId="3" borderId="0" xfId="2" applyFont="1" applyFill="1" applyBorder="1" applyAlignment="1">
      <alignment horizontal="center" vertical="center"/>
    </xf>
    <xf numFmtId="0" fontId="41" fillId="6" borderId="79" xfId="2" applyFont="1" applyFill="1" applyBorder="1" applyAlignment="1">
      <alignment horizontal="center" vertical="center" shrinkToFit="1"/>
    </xf>
    <xf numFmtId="0" fontId="41" fillId="6" borderId="80" xfId="2" applyFont="1" applyFill="1" applyBorder="1" applyAlignment="1">
      <alignment horizontal="center" vertical="center" shrinkToFit="1"/>
    </xf>
    <xf numFmtId="0" fontId="41" fillId="6" borderId="80" xfId="2" applyFont="1" applyFill="1" applyBorder="1" applyAlignment="1">
      <alignment horizontal="center" vertical="center"/>
    </xf>
    <xf numFmtId="0" fontId="41" fillId="6" borderId="81" xfId="2" applyFont="1" applyFill="1" applyBorder="1" applyAlignment="1">
      <alignment horizontal="center" vertical="center"/>
    </xf>
    <xf numFmtId="0" fontId="32" fillId="3" borderId="69" xfId="2" applyFont="1" applyFill="1" applyBorder="1" applyAlignment="1">
      <alignment horizontal="left" vertical="top" wrapText="1"/>
    </xf>
    <xf numFmtId="0" fontId="32" fillId="3" borderId="28" xfId="2" applyFont="1" applyFill="1" applyBorder="1" applyAlignment="1">
      <alignment horizontal="left" vertical="top" wrapText="1"/>
    </xf>
    <xf numFmtId="0" fontId="32" fillId="3" borderId="16" xfId="2" applyFont="1" applyFill="1" applyBorder="1" applyAlignment="1">
      <alignment horizontal="left" vertical="top" wrapText="1"/>
    </xf>
    <xf numFmtId="0" fontId="32" fillId="3" borderId="29" xfId="2" applyFont="1" applyFill="1" applyBorder="1" applyAlignment="1">
      <alignment horizontal="left" vertical="top" wrapText="1"/>
    </xf>
    <xf numFmtId="0" fontId="32" fillId="3" borderId="51" xfId="2" applyFont="1" applyFill="1" applyBorder="1" applyAlignment="1">
      <alignment horizontal="center" vertical="center" shrinkToFit="1"/>
    </xf>
    <xf numFmtId="0" fontId="32" fillId="3" borderId="70" xfId="2" applyFont="1" applyFill="1" applyBorder="1" applyAlignment="1">
      <alignment horizontal="center" vertical="center" shrinkToFit="1"/>
    </xf>
    <xf numFmtId="0" fontId="32" fillId="3" borderId="71" xfId="2" applyFont="1" applyFill="1" applyBorder="1" applyAlignment="1">
      <alignment horizontal="left" vertical="top" wrapText="1"/>
    </xf>
    <xf numFmtId="0" fontId="32" fillId="3" borderId="49" xfId="2" applyFont="1" applyFill="1" applyBorder="1" applyAlignment="1">
      <alignment horizontal="left" vertical="top" wrapText="1"/>
    </xf>
    <xf numFmtId="0" fontId="32" fillId="3" borderId="70" xfId="2" applyFont="1" applyFill="1" applyBorder="1" applyAlignment="1">
      <alignment horizontal="left" vertical="top" wrapText="1"/>
    </xf>
    <xf numFmtId="0" fontId="32" fillId="3" borderId="50" xfId="2" applyFont="1" applyFill="1" applyBorder="1" applyAlignment="1">
      <alignment horizontal="left" vertical="top" wrapText="1"/>
    </xf>
    <xf numFmtId="0" fontId="40" fillId="3" borderId="0" xfId="2" applyFont="1" applyFill="1" applyBorder="1" applyAlignment="1">
      <alignment horizontal="left" vertical="top"/>
    </xf>
    <xf numFmtId="0" fontId="33" fillId="3" borderId="0" xfId="2" applyFont="1" applyFill="1" applyBorder="1" applyAlignment="1">
      <alignment horizontal="left" vertical="top" wrapText="1"/>
    </xf>
  </cellXfs>
  <cellStyles count="6">
    <cellStyle name="桁区切り" xfId="1" builtinId="6"/>
    <cellStyle name="標準" xfId="0" builtinId="0"/>
    <cellStyle name="標準 2" xfId="2" xr:uid="{3A698D8D-5532-4E7E-A610-2B85BF7FAD3D}"/>
    <cellStyle name="標準 3" xfId="5" xr:uid="{609437E9-19E9-4BF5-A41D-EA2612E0B6BF}"/>
    <cellStyle name="標準_第１号様式・付表" xfId="4" xr:uid="{A5FCB219-A0D1-4C1C-976F-EDE408204C74}"/>
    <cellStyle name="標準_付表　訪問介護　修正版_第一号様式 2" xfId="3" xr:uid="{26D7A34C-4E3C-45EB-B376-358F6F94D4C4}"/>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171864</xdr:colOff>
          <xdr:row>54</xdr:row>
          <xdr:rowOff>103740</xdr:rowOff>
        </xdr:from>
        <xdr:to>
          <xdr:col>20</xdr:col>
          <xdr:colOff>113058</xdr:colOff>
          <xdr:row>54</xdr:row>
          <xdr:rowOff>341865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EFA9B4F0-E585-40BD-90E4-B8B87C9BE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17</xdr:col>
          <xdr:colOff>171864</xdr:colOff>
          <xdr:row>55</xdr:row>
          <xdr:rowOff>103740</xdr:rowOff>
        </xdr:from>
        <xdr:ext cx="574813" cy="238125"/>
        <xdr:sp macro="" textlink="">
          <xdr:nvSpPr>
            <xdr:cNvPr id="8194" name="Check Box 2" hidden="1">
              <a:extLst>
                <a:ext uri="{63B3BB69-23CF-44E3-9099-C40C66FF867C}">
                  <a14:compatExt spid="_x0000_s8194"/>
                </a:ext>
                <a:ext uri="{FF2B5EF4-FFF2-40B4-BE49-F238E27FC236}">
                  <a16:creationId xmlns:a16="http://schemas.microsoft.com/office/drawing/2014/main" id="{AEC82818-FA21-4153-BC37-FCEEE0886A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171864</xdr:colOff>
          <xdr:row>56</xdr:row>
          <xdr:rowOff>103740</xdr:rowOff>
        </xdr:from>
        <xdr:ext cx="574813" cy="238125"/>
        <xdr:sp macro="" textlink="">
          <xdr:nvSpPr>
            <xdr:cNvPr id="8195" name="Check Box 3" hidden="1">
              <a:extLst>
                <a:ext uri="{63B3BB69-23CF-44E3-9099-C40C66FF867C}">
                  <a14:compatExt spid="_x0000_s8195"/>
                </a:ext>
                <a:ext uri="{FF2B5EF4-FFF2-40B4-BE49-F238E27FC236}">
                  <a16:creationId xmlns:a16="http://schemas.microsoft.com/office/drawing/2014/main" id="{A3DC538A-6EF5-4B52-AE17-4C4D64F3D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171864</xdr:colOff>
          <xdr:row>57</xdr:row>
          <xdr:rowOff>103740</xdr:rowOff>
        </xdr:from>
        <xdr:ext cx="574813" cy="238125"/>
        <xdr:sp macro="" textlink="">
          <xdr:nvSpPr>
            <xdr:cNvPr id="8196" name="Check Box 4" hidden="1">
              <a:extLst>
                <a:ext uri="{63B3BB69-23CF-44E3-9099-C40C66FF867C}">
                  <a14:compatExt spid="_x0000_s8196"/>
                </a:ext>
                <a:ext uri="{FF2B5EF4-FFF2-40B4-BE49-F238E27FC236}">
                  <a16:creationId xmlns:a16="http://schemas.microsoft.com/office/drawing/2014/main" id="{E4F8CB35-8069-47DB-9317-000EE3EF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171864</xdr:colOff>
          <xdr:row>58</xdr:row>
          <xdr:rowOff>103740</xdr:rowOff>
        </xdr:from>
        <xdr:ext cx="574813" cy="238125"/>
        <xdr:sp macro="" textlink="">
          <xdr:nvSpPr>
            <xdr:cNvPr id="8197" name="Check Box 5" hidden="1">
              <a:extLst>
                <a:ext uri="{63B3BB69-23CF-44E3-9099-C40C66FF867C}">
                  <a14:compatExt spid="_x0000_s8197"/>
                </a:ext>
                <a:ext uri="{FF2B5EF4-FFF2-40B4-BE49-F238E27FC236}">
                  <a16:creationId xmlns:a16="http://schemas.microsoft.com/office/drawing/2014/main" id="{CFE295F9-C50A-4C0C-8044-F1D47D758E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171864</xdr:colOff>
          <xdr:row>59</xdr:row>
          <xdr:rowOff>103740</xdr:rowOff>
        </xdr:from>
        <xdr:ext cx="574813" cy="238125"/>
        <xdr:sp macro="" textlink="">
          <xdr:nvSpPr>
            <xdr:cNvPr id="8198" name="Check Box 6" hidden="1">
              <a:extLst>
                <a:ext uri="{63B3BB69-23CF-44E3-9099-C40C66FF867C}">
                  <a14:compatExt spid="_x0000_s8198"/>
                </a:ext>
                <a:ext uri="{FF2B5EF4-FFF2-40B4-BE49-F238E27FC236}">
                  <a16:creationId xmlns:a16="http://schemas.microsoft.com/office/drawing/2014/main" id="{C621B876-B99D-463A-9C2A-8D2207AC3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171864</xdr:colOff>
          <xdr:row>60</xdr:row>
          <xdr:rowOff>103740</xdr:rowOff>
        </xdr:from>
        <xdr:ext cx="574813" cy="238125"/>
        <xdr:sp macro="" textlink="">
          <xdr:nvSpPr>
            <xdr:cNvPr id="8199" name="Check Box 7" hidden="1">
              <a:extLst>
                <a:ext uri="{63B3BB69-23CF-44E3-9099-C40C66FF867C}">
                  <a14:compatExt spid="_x0000_s8199"/>
                </a:ext>
                <a:ext uri="{FF2B5EF4-FFF2-40B4-BE49-F238E27FC236}">
                  <a16:creationId xmlns:a16="http://schemas.microsoft.com/office/drawing/2014/main" id="{486D1EAC-3BCC-4E70-AB30-E999B74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23</xdr:col>
          <xdr:colOff>26504</xdr:colOff>
          <xdr:row>54</xdr:row>
          <xdr:rowOff>9525</xdr:rowOff>
        </xdr:from>
        <xdr:to>
          <xdr:col>25</xdr:col>
          <xdr:colOff>180561</xdr:colOff>
          <xdr:row>54</xdr:row>
          <xdr:rowOff>247650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C71069C0-2B06-4C55-B65A-746B379F8A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25055</xdr:colOff>
          <xdr:row>54</xdr:row>
          <xdr:rowOff>200647</xdr:rowOff>
        </xdr:from>
        <xdr:to>
          <xdr:col>26</xdr:col>
          <xdr:colOff>179112</xdr:colOff>
          <xdr:row>54</xdr:row>
          <xdr:rowOff>438772</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ACD63E99-D7D3-40F8-A055-837AAF962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oneCellAnchor>
        <xdr:from>
          <xdr:col>23</xdr:col>
          <xdr:colOff>26504</xdr:colOff>
          <xdr:row>55</xdr:row>
          <xdr:rowOff>9525</xdr:rowOff>
        </xdr:from>
        <xdr:ext cx="576470" cy="238125"/>
        <xdr:sp macro="" textlink="">
          <xdr:nvSpPr>
            <xdr:cNvPr id="8202" name="Check Box 10" hidden="1">
              <a:extLst>
                <a:ext uri="{63B3BB69-23CF-44E3-9099-C40C66FF867C}">
                  <a14:compatExt spid="_x0000_s8202"/>
                </a:ext>
                <a:ext uri="{FF2B5EF4-FFF2-40B4-BE49-F238E27FC236}">
                  <a16:creationId xmlns:a16="http://schemas.microsoft.com/office/drawing/2014/main" id="{5169A078-5B8E-422B-9623-D2EE51DC73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25055</xdr:colOff>
          <xdr:row>55</xdr:row>
          <xdr:rowOff>200647</xdr:rowOff>
        </xdr:from>
        <xdr:ext cx="787677" cy="238125"/>
        <xdr:sp macro="" textlink="">
          <xdr:nvSpPr>
            <xdr:cNvPr id="8203" name="Check Box 11" hidden="1">
              <a:extLst>
                <a:ext uri="{63B3BB69-23CF-44E3-9099-C40C66FF867C}">
                  <a14:compatExt spid="_x0000_s8203"/>
                </a:ext>
                <a:ext uri="{FF2B5EF4-FFF2-40B4-BE49-F238E27FC236}">
                  <a16:creationId xmlns:a16="http://schemas.microsoft.com/office/drawing/2014/main" id="{8D5ED9DE-EDEA-4799-851F-F468F6E28A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26504</xdr:colOff>
          <xdr:row>56</xdr:row>
          <xdr:rowOff>9525</xdr:rowOff>
        </xdr:from>
        <xdr:ext cx="576470" cy="238125"/>
        <xdr:sp macro="" textlink="">
          <xdr:nvSpPr>
            <xdr:cNvPr id="8204" name="Check Box 12" hidden="1">
              <a:extLst>
                <a:ext uri="{63B3BB69-23CF-44E3-9099-C40C66FF867C}">
                  <a14:compatExt spid="_x0000_s8204"/>
                </a:ext>
                <a:ext uri="{FF2B5EF4-FFF2-40B4-BE49-F238E27FC236}">
                  <a16:creationId xmlns:a16="http://schemas.microsoft.com/office/drawing/2014/main" id="{909CF509-6645-4EAF-BE76-A36F88B3C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25055</xdr:colOff>
          <xdr:row>56</xdr:row>
          <xdr:rowOff>200647</xdr:rowOff>
        </xdr:from>
        <xdr:ext cx="787677" cy="238125"/>
        <xdr:sp macro="" textlink="">
          <xdr:nvSpPr>
            <xdr:cNvPr id="8205" name="Check Box 13" hidden="1">
              <a:extLst>
                <a:ext uri="{63B3BB69-23CF-44E3-9099-C40C66FF867C}">
                  <a14:compatExt spid="_x0000_s8205"/>
                </a:ext>
                <a:ext uri="{FF2B5EF4-FFF2-40B4-BE49-F238E27FC236}">
                  <a16:creationId xmlns:a16="http://schemas.microsoft.com/office/drawing/2014/main" id="{4EC9D24A-5AC2-4EA1-9FA7-29434A67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26504</xdr:colOff>
          <xdr:row>57</xdr:row>
          <xdr:rowOff>9525</xdr:rowOff>
        </xdr:from>
        <xdr:ext cx="576470" cy="238125"/>
        <xdr:sp macro="" textlink="">
          <xdr:nvSpPr>
            <xdr:cNvPr id="8206" name="Check Box 14" hidden="1">
              <a:extLst>
                <a:ext uri="{63B3BB69-23CF-44E3-9099-C40C66FF867C}">
                  <a14:compatExt spid="_x0000_s8206"/>
                </a:ext>
                <a:ext uri="{FF2B5EF4-FFF2-40B4-BE49-F238E27FC236}">
                  <a16:creationId xmlns:a16="http://schemas.microsoft.com/office/drawing/2014/main" id="{1C3F654B-7366-4F57-B82A-4E335B01B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25055</xdr:colOff>
          <xdr:row>57</xdr:row>
          <xdr:rowOff>200647</xdr:rowOff>
        </xdr:from>
        <xdr:ext cx="787677" cy="238125"/>
        <xdr:sp macro="" textlink="">
          <xdr:nvSpPr>
            <xdr:cNvPr id="8207" name="Check Box 15" hidden="1">
              <a:extLst>
                <a:ext uri="{63B3BB69-23CF-44E3-9099-C40C66FF867C}">
                  <a14:compatExt spid="_x0000_s8207"/>
                </a:ext>
                <a:ext uri="{FF2B5EF4-FFF2-40B4-BE49-F238E27FC236}">
                  <a16:creationId xmlns:a16="http://schemas.microsoft.com/office/drawing/2014/main" id="{8DA7FA75-E962-4A48-AEBB-25F5CCE3F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26504</xdr:colOff>
          <xdr:row>58</xdr:row>
          <xdr:rowOff>9525</xdr:rowOff>
        </xdr:from>
        <xdr:ext cx="576470" cy="238125"/>
        <xdr:sp macro="" textlink="">
          <xdr:nvSpPr>
            <xdr:cNvPr id="8208" name="Check Box 16" hidden="1">
              <a:extLst>
                <a:ext uri="{63B3BB69-23CF-44E3-9099-C40C66FF867C}">
                  <a14:compatExt spid="_x0000_s8208"/>
                </a:ext>
                <a:ext uri="{FF2B5EF4-FFF2-40B4-BE49-F238E27FC236}">
                  <a16:creationId xmlns:a16="http://schemas.microsoft.com/office/drawing/2014/main" id="{0CDC0E8B-BA1A-45F8-A019-94BA3F16A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25055</xdr:colOff>
          <xdr:row>58</xdr:row>
          <xdr:rowOff>200647</xdr:rowOff>
        </xdr:from>
        <xdr:ext cx="787677" cy="238125"/>
        <xdr:sp macro="" textlink="">
          <xdr:nvSpPr>
            <xdr:cNvPr id="8209" name="Check Box 17" hidden="1">
              <a:extLst>
                <a:ext uri="{63B3BB69-23CF-44E3-9099-C40C66FF867C}">
                  <a14:compatExt spid="_x0000_s8209"/>
                </a:ext>
                <a:ext uri="{FF2B5EF4-FFF2-40B4-BE49-F238E27FC236}">
                  <a16:creationId xmlns:a16="http://schemas.microsoft.com/office/drawing/2014/main" id="{B3AC5148-DBDF-4037-A48E-49F9044AAD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26504</xdr:colOff>
          <xdr:row>59</xdr:row>
          <xdr:rowOff>9525</xdr:rowOff>
        </xdr:from>
        <xdr:ext cx="576470" cy="238125"/>
        <xdr:sp macro="" textlink="">
          <xdr:nvSpPr>
            <xdr:cNvPr id="8210" name="Check Box 18" hidden="1">
              <a:extLst>
                <a:ext uri="{63B3BB69-23CF-44E3-9099-C40C66FF867C}">
                  <a14:compatExt spid="_x0000_s8210"/>
                </a:ext>
                <a:ext uri="{FF2B5EF4-FFF2-40B4-BE49-F238E27FC236}">
                  <a16:creationId xmlns:a16="http://schemas.microsoft.com/office/drawing/2014/main" id="{5E1EBC62-07CA-4C86-AE97-78EFCDF54E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25055</xdr:colOff>
          <xdr:row>59</xdr:row>
          <xdr:rowOff>200647</xdr:rowOff>
        </xdr:from>
        <xdr:ext cx="787677" cy="238125"/>
        <xdr:sp macro="" textlink="">
          <xdr:nvSpPr>
            <xdr:cNvPr id="8211" name="Check Box 19" hidden="1">
              <a:extLst>
                <a:ext uri="{63B3BB69-23CF-44E3-9099-C40C66FF867C}">
                  <a14:compatExt spid="_x0000_s8211"/>
                </a:ext>
                <a:ext uri="{FF2B5EF4-FFF2-40B4-BE49-F238E27FC236}">
                  <a16:creationId xmlns:a16="http://schemas.microsoft.com/office/drawing/2014/main" id="{D5A02216-5C4A-4557-A1F0-2D2E003E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23</xdr:col>
          <xdr:colOff>34786</xdr:colOff>
          <xdr:row>60</xdr:row>
          <xdr:rowOff>104775</xdr:rowOff>
        </xdr:from>
        <xdr:to>
          <xdr:col>25</xdr:col>
          <xdr:colOff>188843</xdr:colOff>
          <xdr:row>60</xdr:row>
          <xdr:rowOff>342900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5EF9BEAB-3C8A-49E0-B3AB-43C9D3731D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17</xdr:col>
          <xdr:colOff>171864</xdr:colOff>
          <xdr:row>61</xdr:row>
          <xdr:rowOff>103740</xdr:rowOff>
        </xdr:from>
        <xdr:ext cx="574813" cy="238125"/>
        <xdr:sp macro="" textlink="">
          <xdr:nvSpPr>
            <xdr:cNvPr id="8213" name="Check Box 21" hidden="1">
              <a:extLst>
                <a:ext uri="{63B3BB69-23CF-44E3-9099-C40C66FF867C}">
                  <a14:compatExt spid="_x0000_s8213"/>
                </a:ext>
                <a:ext uri="{FF2B5EF4-FFF2-40B4-BE49-F238E27FC236}">
                  <a16:creationId xmlns:a16="http://schemas.microsoft.com/office/drawing/2014/main" id="{E2444C0E-129C-4F26-A251-DAF90DC0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171864</xdr:colOff>
          <xdr:row>62</xdr:row>
          <xdr:rowOff>103740</xdr:rowOff>
        </xdr:from>
        <xdr:ext cx="574813" cy="238125"/>
        <xdr:sp macro="" textlink="">
          <xdr:nvSpPr>
            <xdr:cNvPr id="8215" name="Check Box 23" hidden="1">
              <a:extLst>
                <a:ext uri="{63B3BB69-23CF-44E3-9099-C40C66FF867C}">
                  <a14:compatExt spid="_x0000_s8215"/>
                </a:ext>
                <a:ext uri="{FF2B5EF4-FFF2-40B4-BE49-F238E27FC236}">
                  <a16:creationId xmlns:a16="http://schemas.microsoft.com/office/drawing/2014/main" id="{005E579A-D23E-4DE4-9A8B-ED6EC29DD4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5\home$\1239\&#25351;&#23450;&#30003;&#35531;&#26360;&#39006;_New\&#30003;&#35531;&#26360;&#39006;&#65288;&#31532;&#65297;&#21495;&#35370;&#21839;&#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
      <sheetName val="参考様式1（1枚版）"/>
      <sheetName val="参考様式1（100名）"/>
      <sheetName val="【記載例】参考資料1"/>
      <sheetName val="記入方法"/>
      <sheetName val="プルダウン・リスト"/>
      <sheetName val="参考様式2"/>
      <sheetName val="参考様式3"/>
      <sheetName val="参考様式5"/>
      <sheetName val="参考様式6"/>
    </sheetNames>
    <sheetDataSet>
      <sheetData sheetId="0"/>
      <sheetData sheetId="1"/>
      <sheetData sheetId="2"/>
      <sheetData sheetId="3"/>
      <sheetData sheetId="4"/>
      <sheetData sheetId="5"/>
      <sheetData sheetId="6">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7BAE-70E3-4BD5-A218-F8E9594EBD76}">
  <sheetPr>
    <tabColor rgb="FFFFFF00"/>
  </sheetPr>
  <dimension ref="A1:M35"/>
  <sheetViews>
    <sheetView tabSelected="1" workbookViewId="0"/>
  </sheetViews>
  <sheetFormatPr defaultRowHeight="14.25" x14ac:dyDescent="0.7"/>
  <cols>
    <col min="1" max="1" width="4.5" style="804" customWidth="1"/>
    <col min="2" max="2" width="13.5" style="804" customWidth="1"/>
    <col min="3" max="4" width="9" style="804"/>
    <col min="5" max="5" width="11.9375" style="804" customWidth="1"/>
    <col min="6" max="13" width="3.9375" style="804" customWidth="1"/>
    <col min="14" max="16384" width="9" style="804"/>
  </cols>
  <sheetData>
    <row r="1" spans="1:13" ht="18" customHeight="1" x14ac:dyDescent="0.7">
      <c r="A1" s="804" t="s">
        <v>307</v>
      </c>
    </row>
    <row r="2" spans="1:13" ht="26.35" customHeight="1" x14ac:dyDescent="0.7">
      <c r="A2" s="805" t="s">
        <v>308</v>
      </c>
      <c r="B2" s="805"/>
      <c r="C2" s="805"/>
      <c r="D2" s="805"/>
      <c r="E2" s="805"/>
      <c r="F2" s="805"/>
      <c r="G2" s="805"/>
      <c r="H2" s="805"/>
      <c r="I2" s="805"/>
      <c r="J2" s="805"/>
      <c r="K2" s="805"/>
      <c r="L2" s="805"/>
      <c r="M2" s="805"/>
    </row>
    <row r="3" spans="1:13" ht="18" customHeight="1" x14ac:dyDescent="0.7">
      <c r="G3" s="806" t="s">
        <v>64</v>
      </c>
      <c r="H3" s="807"/>
      <c r="I3" s="807" t="s">
        <v>1</v>
      </c>
      <c r="J3" s="807"/>
      <c r="K3" s="807" t="s">
        <v>309</v>
      </c>
      <c r="L3" s="807"/>
      <c r="M3" s="807" t="s">
        <v>54</v>
      </c>
    </row>
    <row r="4" spans="1:13" ht="13.9" customHeight="1" x14ac:dyDescent="0.7"/>
    <row r="5" spans="1:13" ht="18" customHeight="1" x14ac:dyDescent="0.7">
      <c r="A5" s="804" t="s">
        <v>310</v>
      </c>
    </row>
    <row r="6" spans="1:13" ht="18" customHeight="1" x14ac:dyDescent="0.7">
      <c r="D6" s="806" t="s">
        <v>311</v>
      </c>
      <c r="E6" s="807" t="s">
        <v>312</v>
      </c>
      <c r="F6" s="808"/>
      <c r="G6" s="808"/>
      <c r="H6" s="808"/>
      <c r="I6" s="808"/>
      <c r="J6" s="808"/>
      <c r="K6" s="808"/>
      <c r="L6" s="808"/>
      <c r="M6" s="808"/>
    </row>
    <row r="7" spans="1:13" ht="18" customHeight="1" x14ac:dyDescent="0.7">
      <c r="E7" s="807" t="s">
        <v>313</v>
      </c>
      <c r="F7" s="808"/>
      <c r="G7" s="808"/>
      <c r="H7" s="808"/>
      <c r="I7" s="808"/>
      <c r="J7" s="808"/>
      <c r="K7" s="808"/>
      <c r="L7" s="808"/>
      <c r="M7" s="808"/>
    </row>
    <row r="8" spans="1:13" ht="13.9" customHeight="1" x14ac:dyDescent="0.7"/>
    <row r="9" spans="1:13" ht="18" customHeight="1" x14ac:dyDescent="0.7">
      <c r="A9" s="804" t="s">
        <v>314</v>
      </c>
    </row>
    <row r="10" spans="1:13" ht="18" customHeight="1" x14ac:dyDescent="0.7">
      <c r="A10" s="804" t="s">
        <v>315</v>
      </c>
    </row>
    <row r="11" spans="1:13" ht="23.75" customHeight="1" thickBot="1" x14ac:dyDescent="0.75">
      <c r="D11" s="809" t="s">
        <v>316</v>
      </c>
      <c r="E11" s="809"/>
      <c r="F11" s="809"/>
      <c r="G11" s="810"/>
      <c r="H11" s="810"/>
      <c r="I11" s="810"/>
      <c r="J11" s="810"/>
      <c r="K11" s="810"/>
      <c r="L11" s="810"/>
      <c r="M11" s="810"/>
    </row>
    <row r="12" spans="1:13" ht="23.75" customHeight="1" x14ac:dyDescent="0.7">
      <c r="A12" s="811" t="s">
        <v>317</v>
      </c>
      <c r="B12" s="812" t="s">
        <v>318</v>
      </c>
      <c r="C12" s="813"/>
      <c r="D12" s="813"/>
      <c r="E12" s="813"/>
      <c r="F12" s="813"/>
      <c r="G12" s="813"/>
      <c r="H12" s="813"/>
      <c r="I12" s="813"/>
      <c r="J12" s="813"/>
      <c r="K12" s="813"/>
      <c r="L12" s="813"/>
      <c r="M12" s="814"/>
    </row>
    <row r="13" spans="1:13" ht="23.75" customHeight="1" x14ac:dyDescent="0.7">
      <c r="A13" s="815"/>
      <c r="B13" s="816" t="s">
        <v>319</v>
      </c>
      <c r="C13" s="817"/>
      <c r="D13" s="817"/>
      <c r="E13" s="817"/>
      <c r="F13" s="817"/>
      <c r="G13" s="817"/>
      <c r="H13" s="817"/>
      <c r="I13" s="817"/>
      <c r="J13" s="817"/>
      <c r="K13" s="817"/>
      <c r="L13" s="817"/>
      <c r="M13" s="818"/>
    </row>
    <row r="14" spans="1:13" ht="23.75" customHeight="1" x14ac:dyDescent="0.7">
      <c r="A14" s="815"/>
      <c r="B14" s="819" t="s">
        <v>320</v>
      </c>
      <c r="C14" s="820" t="s">
        <v>321</v>
      </c>
      <c r="D14" s="821"/>
      <c r="E14" s="821"/>
      <c r="F14" s="821"/>
      <c r="G14" s="821"/>
      <c r="H14" s="821"/>
      <c r="I14" s="821"/>
      <c r="J14" s="821"/>
      <c r="K14" s="821"/>
      <c r="L14" s="821"/>
      <c r="M14" s="822"/>
    </row>
    <row r="15" spans="1:13" ht="23.75" customHeight="1" x14ac:dyDescent="0.7">
      <c r="A15" s="815"/>
      <c r="B15" s="819"/>
      <c r="C15" s="823"/>
      <c r="D15" s="824"/>
      <c r="E15" s="824"/>
      <c r="F15" s="824"/>
      <c r="G15" s="824"/>
      <c r="H15" s="824"/>
      <c r="I15" s="824"/>
      <c r="J15" s="824"/>
      <c r="K15" s="824"/>
      <c r="L15" s="824"/>
      <c r="M15" s="825"/>
    </row>
    <row r="16" spans="1:13" ht="23.75" customHeight="1" x14ac:dyDescent="0.7">
      <c r="A16" s="815"/>
      <c r="B16" s="816" t="s">
        <v>322</v>
      </c>
      <c r="C16" s="826" t="s">
        <v>323</v>
      </c>
      <c r="D16" s="817"/>
      <c r="E16" s="817"/>
      <c r="F16" s="827" t="s">
        <v>324</v>
      </c>
      <c r="G16" s="828"/>
      <c r="H16" s="829"/>
      <c r="I16" s="830"/>
      <c r="J16" s="830"/>
      <c r="K16" s="830"/>
      <c r="L16" s="830"/>
      <c r="M16" s="831"/>
    </row>
    <row r="17" spans="1:13" ht="23.75" customHeight="1" x14ac:dyDescent="0.7">
      <c r="A17" s="815"/>
      <c r="B17" s="816" t="s">
        <v>325</v>
      </c>
      <c r="C17" s="817"/>
      <c r="D17" s="817"/>
      <c r="E17" s="826" t="s">
        <v>326</v>
      </c>
      <c r="F17" s="817"/>
      <c r="G17" s="817"/>
      <c r="H17" s="817"/>
      <c r="I17" s="817"/>
      <c r="J17" s="817"/>
      <c r="K17" s="817"/>
      <c r="L17" s="817"/>
      <c r="M17" s="818"/>
    </row>
    <row r="18" spans="1:13" ht="23.75" customHeight="1" x14ac:dyDescent="0.7">
      <c r="A18" s="815"/>
      <c r="B18" s="819" t="s">
        <v>327</v>
      </c>
      <c r="C18" s="826" t="s">
        <v>318</v>
      </c>
      <c r="D18" s="817"/>
      <c r="E18" s="817"/>
      <c r="F18" s="820" t="s">
        <v>328</v>
      </c>
      <c r="G18" s="821"/>
      <c r="H18" s="821"/>
      <c r="I18" s="832"/>
      <c r="J18" s="821" t="s">
        <v>329</v>
      </c>
      <c r="K18" s="821"/>
      <c r="L18" s="821"/>
      <c r="M18" s="822"/>
    </row>
    <row r="19" spans="1:13" ht="23.75" customHeight="1" x14ac:dyDescent="0.7">
      <c r="A19" s="815"/>
      <c r="B19" s="819"/>
      <c r="C19" s="826" t="s">
        <v>330</v>
      </c>
      <c r="D19" s="817"/>
      <c r="E19" s="817"/>
      <c r="F19" s="823"/>
      <c r="G19" s="824"/>
      <c r="H19" s="824"/>
      <c r="I19" s="833"/>
      <c r="J19" s="824"/>
      <c r="K19" s="824"/>
      <c r="L19" s="824"/>
      <c r="M19" s="825"/>
    </row>
    <row r="20" spans="1:13" ht="23.75" customHeight="1" x14ac:dyDescent="0.7">
      <c r="A20" s="815"/>
      <c r="B20" s="819" t="s">
        <v>331</v>
      </c>
      <c r="C20" s="820" t="s">
        <v>321</v>
      </c>
      <c r="D20" s="821"/>
      <c r="E20" s="821"/>
      <c r="F20" s="821"/>
      <c r="G20" s="821"/>
      <c r="H20" s="821"/>
      <c r="I20" s="821"/>
      <c r="J20" s="821"/>
      <c r="K20" s="821"/>
      <c r="L20" s="821"/>
      <c r="M20" s="822"/>
    </row>
    <row r="21" spans="1:13" ht="23.75" customHeight="1" x14ac:dyDescent="0.7">
      <c r="A21" s="815"/>
      <c r="B21" s="819"/>
      <c r="C21" s="823"/>
      <c r="D21" s="824"/>
      <c r="E21" s="824"/>
      <c r="F21" s="824"/>
      <c r="G21" s="824"/>
      <c r="H21" s="824"/>
      <c r="I21" s="824"/>
      <c r="J21" s="824"/>
      <c r="K21" s="824"/>
      <c r="L21" s="824"/>
      <c r="M21" s="825"/>
    </row>
    <row r="22" spans="1:13" ht="23.75" customHeight="1" x14ac:dyDescent="0.7">
      <c r="A22" s="834" t="s">
        <v>332</v>
      </c>
      <c r="B22" s="816" t="s">
        <v>318</v>
      </c>
      <c r="C22" s="817"/>
      <c r="D22" s="817"/>
      <c r="E22" s="817"/>
      <c r="F22" s="817"/>
      <c r="G22" s="817"/>
      <c r="H22" s="817"/>
      <c r="I22" s="817"/>
      <c r="J22" s="817"/>
      <c r="K22" s="817"/>
      <c r="L22" s="817"/>
      <c r="M22" s="818"/>
    </row>
    <row r="23" spans="1:13" ht="23.75" customHeight="1" x14ac:dyDescent="0.7">
      <c r="A23" s="835"/>
      <c r="B23" s="816" t="s">
        <v>319</v>
      </c>
      <c r="C23" s="817"/>
      <c r="D23" s="817"/>
      <c r="E23" s="817"/>
      <c r="F23" s="817"/>
      <c r="G23" s="817"/>
      <c r="H23" s="817"/>
      <c r="I23" s="817"/>
      <c r="J23" s="817"/>
      <c r="K23" s="817"/>
      <c r="L23" s="817"/>
      <c r="M23" s="818"/>
    </row>
    <row r="24" spans="1:13" ht="23.75" customHeight="1" x14ac:dyDescent="0.7">
      <c r="A24" s="835"/>
      <c r="B24" s="819" t="s">
        <v>320</v>
      </c>
      <c r="C24" s="820" t="s">
        <v>321</v>
      </c>
      <c r="D24" s="821"/>
      <c r="E24" s="821"/>
      <c r="F24" s="821"/>
      <c r="G24" s="821"/>
      <c r="H24" s="821"/>
      <c r="I24" s="821"/>
      <c r="J24" s="821"/>
      <c r="K24" s="821"/>
      <c r="L24" s="821"/>
      <c r="M24" s="822"/>
    </row>
    <row r="25" spans="1:13" ht="23.75" customHeight="1" x14ac:dyDescent="0.7">
      <c r="A25" s="835"/>
      <c r="B25" s="836"/>
      <c r="C25" s="837"/>
      <c r="D25" s="838"/>
      <c r="E25" s="838"/>
      <c r="F25" s="838"/>
      <c r="G25" s="838"/>
      <c r="H25" s="838"/>
      <c r="I25" s="838"/>
      <c r="J25" s="838"/>
      <c r="K25" s="838"/>
      <c r="L25" s="838"/>
      <c r="M25" s="839"/>
    </row>
    <row r="26" spans="1:13" ht="23.75" customHeight="1" x14ac:dyDescent="0.7">
      <c r="A26" s="840" t="s">
        <v>333</v>
      </c>
      <c r="B26" s="841"/>
      <c r="C26" s="841"/>
      <c r="D26" s="841"/>
      <c r="E26" s="817"/>
      <c r="F26" s="817"/>
      <c r="G26" s="817"/>
      <c r="H26" s="817"/>
      <c r="I26" s="817"/>
      <c r="J26" s="817"/>
      <c r="K26" s="817"/>
      <c r="L26" s="817"/>
      <c r="M26" s="818"/>
    </row>
    <row r="27" spans="1:13" ht="23.75" customHeight="1" x14ac:dyDescent="0.7">
      <c r="A27" s="840" t="s">
        <v>334</v>
      </c>
      <c r="B27" s="841"/>
      <c r="C27" s="841"/>
      <c r="D27" s="841"/>
      <c r="E27" s="817"/>
      <c r="F27" s="817"/>
      <c r="G27" s="817"/>
      <c r="H27" s="817"/>
      <c r="I27" s="817"/>
      <c r="J27" s="817"/>
      <c r="K27" s="817"/>
      <c r="L27" s="817"/>
      <c r="M27" s="818"/>
    </row>
    <row r="28" spans="1:13" ht="23.75" customHeight="1" thickBot="1" x14ac:dyDescent="0.75">
      <c r="A28" s="842" t="s">
        <v>335</v>
      </c>
      <c r="B28" s="843"/>
      <c r="C28" s="843"/>
      <c r="D28" s="843"/>
      <c r="E28" s="844"/>
      <c r="F28" s="844"/>
      <c r="G28" s="844"/>
      <c r="H28" s="844"/>
      <c r="I28" s="844"/>
      <c r="J28" s="844"/>
      <c r="K28" s="844"/>
      <c r="L28" s="844"/>
      <c r="M28" s="845"/>
    </row>
    <row r="29" spans="1:13" s="846" customFormat="1" ht="12" x14ac:dyDescent="0.7">
      <c r="A29" s="846" t="s">
        <v>336</v>
      </c>
      <c r="B29" s="846" t="s">
        <v>337</v>
      </c>
    </row>
    <row r="30" spans="1:13" s="846" customFormat="1" ht="12" x14ac:dyDescent="0.7">
      <c r="B30" s="846" t="s">
        <v>338</v>
      </c>
    </row>
    <row r="31" spans="1:13" s="846" customFormat="1" ht="12" x14ac:dyDescent="0.7">
      <c r="B31" s="846" t="s">
        <v>339</v>
      </c>
    </row>
    <row r="32" spans="1:13" s="846" customFormat="1" ht="12" x14ac:dyDescent="0.7">
      <c r="B32" s="846" t="s">
        <v>340</v>
      </c>
    </row>
    <row r="33" spans="2:2" s="846" customFormat="1" ht="12" x14ac:dyDescent="0.7">
      <c r="B33" s="846" t="s">
        <v>341</v>
      </c>
    </row>
    <row r="34" spans="2:2" s="846" customFormat="1" ht="12" x14ac:dyDescent="0.7">
      <c r="B34" s="846" t="s">
        <v>342</v>
      </c>
    </row>
    <row r="35" spans="2:2" s="846" customFormat="1" ht="12" x14ac:dyDescent="0.7">
      <c r="B35" s="846" t="s">
        <v>343</v>
      </c>
    </row>
  </sheetData>
  <mergeCells count="38">
    <mergeCell ref="A26:D26"/>
    <mergeCell ref="E26:M26"/>
    <mergeCell ref="A27:D27"/>
    <mergeCell ref="E27:M27"/>
    <mergeCell ref="A28:D28"/>
    <mergeCell ref="E28:M28"/>
    <mergeCell ref="B20:B21"/>
    <mergeCell ref="C20:M20"/>
    <mergeCell ref="C21:M21"/>
    <mergeCell ref="A22:A25"/>
    <mergeCell ref="C22:M22"/>
    <mergeCell ref="C23:M23"/>
    <mergeCell ref="B24:B25"/>
    <mergeCell ref="C24:M24"/>
    <mergeCell ref="C25:M25"/>
    <mergeCell ref="B18:B19"/>
    <mergeCell ref="D18:E18"/>
    <mergeCell ref="F18:I18"/>
    <mergeCell ref="J18:M18"/>
    <mergeCell ref="D19:E19"/>
    <mergeCell ref="F19:I19"/>
    <mergeCell ref="J19:M19"/>
    <mergeCell ref="C15:M15"/>
    <mergeCell ref="D16:E16"/>
    <mergeCell ref="F16:G16"/>
    <mergeCell ref="H16:M16"/>
    <mergeCell ref="C17:D17"/>
    <mergeCell ref="F17:M17"/>
    <mergeCell ref="A2:M2"/>
    <mergeCell ref="F6:M6"/>
    <mergeCell ref="F7:M7"/>
    <mergeCell ref="D11:F11"/>
    <mergeCell ref="G11:M11"/>
    <mergeCell ref="A12:A21"/>
    <mergeCell ref="C12:M12"/>
    <mergeCell ref="C13:M13"/>
    <mergeCell ref="B14:B15"/>
    <mergeCell ref="C14:M1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413DD-5B2F-4F36-84C4-0EB34C55CFEB}">
  <sheetPr>
    <tabColor rgb="FFFFFF00"/>
    <pageSetUpPr fitToPage="1"/>
  </sheetPr>
  <dimension ref="A1:AH100"/>
  <sheetViews>
    <sheetView view="pageBreakPreview" zoomScale="110" zoomScaleNormal="115" zoomScaleSheetLayoutView="110" workbookViewId="0">
      <selection sqref="A1:AH1"/>
    </sheetView>
  </sheetViews>
  <sheetFormatPr defaultColWidth="7.75" defaultRowHeight="12" x14ac:dyDescent="0.7"/>
  <cols>
    <col min="1" max="34" width="2.75" style="690" customWidth="1"/>
    <col min="35" max="16384" width="7.75" style="690"/>
  </cols>
  <sheetData>
    <row r="1" spans="1:34" ht="36.6" customHeight="1" thickBot="1" x14ac:dyDescent="0.75">
      <c r="A1" s="689" t="s">
        <v>221</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row>
    <row r="2" spans="1:34" s="697" customFormat="1" ht="16.350000000000001" customHeight="1" x14ac:dyDescent="0.7">
      <c r="A2" s="691" t="s">
        <v>222</v>
      </c>
      <c r="B2" s="692"/>
      <c r="C2" s="693" t="s">
        <v>223</v>
      </c>
      <c r="D2" s="694"/>
      <c r="E2" s="694"/>
      <c r="F2" s="694"/>
      <c r="G2" s="695"/>
      <c r="H2" s="693"/>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6"/>
    </row>
    <row r="3" spans="1:34" s="697" customFormat="1" ht="27.95" customHeight="1" x14ac:dyDescent="0.7">
      <c r="A3" s="698"/>
      <c r="B3" s="699"/>
      <c r="C3" s="700" t="s">
        <v>224</v>
      </c>
      <c r="D3" s="700"/>
      <c r="E3" s="700"/>
      <c r="F3" s="700"/>
      <c r="G3" s="700"/>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2"/>
    </row>
    <row r="4" spans="1:34" s="697" customFormat="1" ht="15.75" customHeight="1" x14ac:dyDescent="0.7">
      <c r="A4" s="698"/>
      <c r="B4" s="699"/>
      <c r="C4" s="700" t="s">
        <v>225</v>
      </c>
      <c r="D4" s="700"/>
      <c r="E4" s="700"/>
      <c r="F4" s="700"/>
      <c r="G4" s="700"/>
      <c r="H4" s="662" t="s">
        <v>226</v>
      </c>
      <c r="I4" s="663"/>
      <c r="J4" s="663"/>
      <c r="K4" s="663"/>
      <c r="L4" s="664"/>
      <c r="M4" s="664"/>
      <c r="N4" s="665" t="s">
        <v>227</v>
      </c>
      <c r="O4" s="664"/>
      <c r="P4" s="664"/>
      <c r="Q4" s="666" t="s">
        <v>228</v>
      </c>
      <c r="R4" s="663"/>
      <c r="S4" s="663"/>
      <c r="T4" s="663"/>
      <c r="U4" s="663"/>
      <c r="V4" s="663"/>
      <c r="W4" s="663"/>
      <c r="X4" s="663"/>
      <c r="Y4" s="663"/>
      <c r="Z4" s="663"/>
      <c r="AA4" s="663"/>
      <c r="AB4" s="663"/>
      <c r="AC4" s="663"/>
      <c r="AD4" s="663"/>
      <c r="AE4" s="663"/>
      <c r="AF4" s="663"/>
      <c r="AG4" s="663"/>
      <c r="AH4" s="667"/>
    </row>
    <row r="5" spans="1:34" s="697" customFormat="1" ht="15.75" customHeight="1" x14ac:dyDescent="0.7">
      <c r="A5" s="698"/>
      <c r="B5" s="699"/>
      <c r="C5" s="700"/>
      <c r="D5" s="700"/>
      <c r="E5" s="700"/>
      <c r="F5" s="700"/>
      <c r="G5" s="700"/>
      <c r="H5" s="668"/>
      <c r="I5" s="669"/>
      <c r="J5" s="669"/>
      <c r="K5" s="669"/>
      <c r="L5" s="670" t="s">
        <v>229</v>
      </c>
      <c r="M5" s="669"/>
      <c r="N5" s="669"/>
      <c r="O5" s="669"/>
      <c r="P5" s="669"/>
      <c r="Q5" s="671" t="s">
        <v>230</v>
      </c>
      <c r="R5" s="671"/>
      <c r="S5" s="671"/>
      <c r="T5" s="671"/>
      <c r="U5" s="671"/>
      <c r="V5" s="671"/>
      <c r="W5" s="671"/>
      <c r="X5" s="671"/>
      <c r="Y5" s="671"/>
      <c r="Z5" s="671"/>
      <c r="AA5" s="671"/>
      <c r="AB5" s="671"/>
      <c r="AC5" s="671"/>
      <c r="AD5" s="671"/>
      <c r="AE5" s="671"/>
      <c r="AF5" s="671"/>
      <c r="AG5" s="671"/>
      <c r="AH5" s="672"/>
    </row>
    <row r="6" spans="1:34" s="697" customFormat="1" ht="15.75" customHeight="1" x14ac:dyDescent="0.7">
      <c r="A6" s="698"/>
      <c r="B6" s="699"/>
      <c r="C6" s="700"/>
      <c r="D6" s="700"/>
      <c r="E6" s="700"/>
      <c r="F6" s="700"/>
      <c r="G6" s="700"/>
      <c r="H6" s="673"/>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5"/>
    </row>
    <row r="7" spans="1:34" s="697" customFormat="1" ht="16.350000000000001" customHeight="1" x14ac:dyDescent="0.7">
      <c r="A7" s="698"/>
      <c r="B7" s="699"/>
      <c r="C7" s="700" t="s">
        <v>231</v>
      </c>
      <c r="D7" s="700"/>
      <c r="E7" s="700"/>
      <c r="F7" s="700"/>
      <c r="G7" s="700"/>
      <c r="H7" s="676" t="s">
        <v>232</v>
      </c>
      <c r="I7" s="677"/>
      <c r="J7" s="678"/>
      <c r="K7" s="679"/>
      <c r="L7" s="680"/>
      <c r="M7" s="680"/>
      <c r="N7" s="680"/>
      <c r="O7" s="680"/>
      <c r="P7" s="680"/>
      <c r="Q7" s="680"/>
      <c r="R7" s="680"/>
      <c r="S7" s="680"/>
      <c r="T7" s="680"/>
      <c r="U7" s="681"/>
      <c r="V7" s="676" t="s">
        <v>233</v>
      </c>
      <c r="W7" s="677"/>
      <c r="X7" s="678"/>
      <c r="Y7" s="679"/>
      <c r="Z7" s="680"/>
      <c r="AA7" s="680"/>
      <c r="AB7" s="680"/>
      <c r="AC7" s="680"/>
      <c r="AD7" s="680"/>
      <c r="AE7" s="680"/>
      <c r="AF7" s="680"/>
      <c r="AG7" s="680"/>
      <c r="AH7" s="682"/>
    </row>
    <row r="8" spans="1:34" s="697" customFormat="1" ht="16.350000000000001" customHeight="1" x14ac:dyDescent="0.7">
      <c r="A8" s="698"/>
      <c r="B8" s="699"/>
      <c r="C8" s="700"/>
      <c r="D8" s="700"/>
      <c r="E8" s="700"/>
      <c r="F8" s="700"/>
      <c r="G8" s="700"/>
      <c r="H8" s="683" t="s">
        <v>234</v>
      </c>
      <c r="I8" s="683"/>
      <c r="J8" s="683"/>
      <c r="K8" s="679"/>
      <c r="L8" s="680"/>
      <c r="M8" s="680"/>
      <c r="N8" s="680"/>
      <c r="O8" s="680"/>
      <c r="P8" s="680"/>
      <c r="Q8" s="680"/>
      <c r="R8" s="680"/>
      <c r="S8" s="680"/>
      <c r="T8" s="680"/>
      <c r="U8" s="680"/>
      <c r="V8" s="680"/>
      <c r="W8" s="680"/>
      <c r="X8" s="680"/>
      <c r="Y8" s="680"/>
      <c r="Z8" s="680"/>
      <c r="AA8" s="680"/>
      <c r="AB8" s="680"/>
      <c r="AC8" s="680"/>
      <c r="AD8" s="680"/>
      <c r="AE8" s="680"/>
      <c r="AF8" s="680"/>
      <c r="AG8" s="680"/>
      <c r="AH8" s="682"/>
    </row>
    <row r="9" spans="1:34" s="697" customFormat="1" ht="17.850000000000001" customHeight="1" x14ac:dyDescent="0.7">
      <c r="A9" s="703" t="s">
        <v>235</v>
      </c>
      <c r="B9" s="704"/>
      <c r="C9" s="700" t="s">
        <v>223</v>
      </c>
      <c r="D9" s="700"/>
      <c r="E9" s="700"/>
      <c r="F9" s="700"/>
      <c r="G9" s="700"/>
      <c r="H9" s="700"/>
      <c r="I9" s="700"/>
      <c r="J9" s="700"/>
      <c r="K9" s="700"/>
      <c r="L9" s="700"/>
      <c r="M9" s="700"/>
      <c r="N9" s="700"/>
      <c r="O9" s="700"/>
      <c r="P9" s="700" t="s">
        <v>236</v>
      </c>
      <c r="Q9" s="700"/>
      <c r="R9" s="700"/>
      <c r="S9" s="662" t="s">
        <v>226</v>
      </c>
      <c r="T9" s="663"/>
      <c r="U9" s="663"/>
      <c r="V9" s="663"/>
      <c r="W9" s="664"/>
      <c r="X9" s="664"/>
      <c r="Y9" s="665" t="s">
        <v>227</v>
      </c>
      <c r="Z9" s="664"/>
      <c r="AA9" s="664"/>
      <c r="AB9" s="666" t="s">
        <v>228</v>
      </c>
      <c r="AC9" s="705"/>
      <c r="AD9" s="705"/>
      <c r="AE9" s="705"/>
      <c r="AF9" s="705"/>
      <c r="AG9" s="705"/>
      <c r="AH9" s="706"/>
    </row>
    <row r="10" spans="1:34" s="697" customFormat="1" ht="18.600000000000001" customHeight="1" x14ac:dyDescent="0.7">
      <c r="A10" s="707"/>
      <c r="B10" s="708"/>
      <c r="C10" s="700" t="s">
        <v>237</v>
      </c>
      <c r="D10" s="700"/>
      <c r="E10" s="700"/>
      <c r="F10" s="700"/>
      <c r="G10" s="700"/>
      <c r="H10" s="700"/>
      <c r="I10" s="700"/>
      <c r="J10" s="700"/>
      <c r="K10" s="700"/>
      <c r="L10" s="700"/>
      <c r="M10" s="700"/>
      <c r="N10" s="700"/>
      <c r="O10" s="700"/>
      <c r="P10" s="700"/>
      <c r="Q10" s="700"/>
      <c r="R10" s="700"/>
      <c r="S10" s="709"/>
      <c r="T10" s="710"/>
      <c r="U10" s="710"/>
      <c r="V10" s="710"/>
      <c r="W10" s="710"/>
      <c r="X10" s="710"/>
      <c r="Y10" s="710"/>
      <c r="Z10" s="710"/>
      <c r="AA10" s="710"/>
      <c r="AB10" s="710"/>
      <c r="AC10" s="710"/>
      <c r="AD10" s="710"/>
      <c r="AE10" s="710"/>
      <c r="AF10" s="710"/>
      <c r="AG10" s="710"/>
      <c r="AH10" s="711"/>
    </row>
    <row r="11" spans="1:34" s="697" customFormat="1" ht="19.5" customHeight="1" x14ac:dyDescent="0.7">
      <c r="A11" s="707"/>
      <c r="B11" s="708"/>
      <c r="C11" s="700" t="s">
        <v>238</v>
      </c>
      <c r="D11" s="700"/>
      <c r="E11" s="700"/>
      <c r="F11" s="700"/>
      <c r="G11" s="700"/>
      <c r="H11" s="700"/>
      <c r="I11" s="700"/>
      <c r="J11" s="700"/>
      <c r="K11" s="700"/>
      <c r="L11" s="700"/>
      <c r="M11" s="700"/>
      <c r="N11" s="700"/>
      <c r="O11" s="700"/>
      <c r="P11" s="700"/>
      <c r="Q11" s="700"/>
      <c r="R11" s="700"/>
      <c r="S11" s="712"/>
      <c r="T11" s="713"/>
      <c r="U11" s="713"/>
      <c r="V11" s="713"/>
      <c r="W11" s="713"/>
      <c r="X11" s="713"/>
      <c r="Y11" s="713"/>
      <c r="Z11" s="713"/>
      <c r="AA11" s="713"/>
      <c r="AB11" s="713"/>
      <c r="AC11" s="713"/>
      <c r="AD11" s="713"/>
      <c r="AE11" s="713"/>
      <c r="AF11" s="713"/>
      <c r="AG11" s="713"/>
      <c r="AH11" s="714"/>
    </row>
    <row r="12" spans="1:34" s="697" customFormat="1" ht="30" customHeight="1" x14ac:dyDescent="0.7">
      <c r="A12" s="707"/>
      <c r="B12" s="708"/>
      <c r="C12" s="715" t="s">
        <v>239</v>
      </c>
      <c r="D12" s="716"/>
      <c r="E12" s="716"/>
      <c r="F12" s="716"/>
      <c r="G12" s="716"/>
      <c r="H12" s="716"/>
      <c r="I12" s="716"/>
      <c r="J12" s="716"/>
      <c r="K12" s="716"/>
      <c r="L12" s="716"/>
      <c r="M12" s="716"/>
      <c r="N12" s="716"/>
      <c r="O12" s="716"/>
      <c r="P12" s="716"/>
      <c r="Q12" s="716"/>
      <c r="R12" s="717"/>
      <c r="S12" s="718"/>
      <c r="T12" s="719"/>
      <c r="U12" s="719"/>
      <c r="V12" s="719"/>
      <c r="W12" s="719"/>
      <c r="X12" s="719"/>
      <c r="Y12" s="719"/>
      <c r="Z12" s="719"/>
      <c r="AA12" s="719"/>
      <c r="AB12" s="719"/>
      <c r="AC12" s="719"/>
      <c r="AD12" s="719"/>
      <c r="AE12" s="719"/>
      <c r="AF12" s="719"/>
      <c r="AG12" s="719"/>
      <c r="AH12" s="720"/>
    </row>
    <row r="13" spans="1:34" s="697" customFormat="1" ht="15.6" customHeight="1" x14ac:dyDescent="0.7">
      <c r="A13" s="707"/>
      <c r="B13" s="708"/>
      <c r="C13" s="721" t="s">
        <v>240</v>
      </c>
      <c r="D13" s="722"/>
      <c r="E13" s="722"/>
      <c r="F13" s="722"/>
      <c r="G13" s="722"/>
      <c r="H13" s="722"/>
      <c r="I13" s="722"/>
      <c r="J13" s="723"/>
      <c r="K13" s="724" t="s">
        <v>241</v>
      </c>
      <c r="L13" s="701"/>
      <c r="M13" s="701"/>
      <c r="N13" s="701"/>
      <c r="O13" s="701"/>
      <c r="P13" s="701"/>
      <c r="Q13" s="701"/>
      <c r="R13" s="725"/>
      <c r="S13" s="724"/>
      <c r="T13" s="701"/>
      <c r="U13" s="701"/>
      <c r="V13" s="701"/>
      <c r="W13" s="701"/>
      <c r="X13" s="701"/>
      <c r="Y13" s="701"/>
      <c r="Z13" s="701"/>
      <c r="AA13" s="701"/>
      <c r="AB13" s="701"/>
      <c r="AC13" s="701"/>
      <c r="AD13" s="701"/>
      <c r="AE13" s="701"/>
      <c r="AF13" s="701"/>
      <c r="AG13" s="701"/>
      <c r="AH13" s="702"/>
    </row>
    <row r="14" spans="1:34" s="697" customFormat="1" ht="14.45" customHeight="1" x14ac:dyDescent="0.7">
      <c r="A14" s="707"/>
      <c r="B14" s="708"/>
      <c r="C14" s="726"/>
      <c r="D14" s="727"/>
      <c r="E14" s="727"/>
      <c r="F14" s="727"/>
      <c r="G14" s="727"/>
      <c r="H14" s="727"/>
      <c r="I14" s="727"/>
      <c r="J14" s="728"/>
      <c r="K14" s="729" t="s">
        <v>242</v>
      </c>
      <c r="L14" s="730"/>
      <c r="M14" s="730"/>
      <c r="N14" s="730"/>
      <c r="O14" s="730"/>
      <c r="P14" s="730"/>
      <c r="Q14" s="730"/>
      <c r="R14" s="731"/>
      <c r="S14" s="732"/>
      <c r="T14" s="732"/>
      <c r="U14" s="732"/>
      <c r="V14" s="732"/>
      <c r="W14" s="732"/>
      <c r="X14" s="732"/>
      <c r="Y14" s="732"/>
      <c r="Z14" s="732"/>
      <c r="AA14" s="732"/>
      <c r="AB14" s="732"/>
      <c r="AC14" s="732"/>
      <c r="AD14" s="732"/>
      <c r="AE14" s="732"/>
      <c r="AF14" s="732"/>
      <c r="AG14" s="732"/>
      <c r="AH14" s="733"/>
    </row>
    <row r="15" spans="1:34" s="697" customFormat="1" ht="14.25" customHeight="1" x14ac:dyDescent="0.7">
      <c r="A15" s="734"/>
      <c r="B15" s="735"/>
      <c r="C15" s="736"/>
      <c r="D15" s="737"/>
      <c r="E15" s="737"/>
      <c r="F15" s="737"/>
      <c r="G15" s="737"/>
      <c r="H15" s="737"/>
      <c r="I15" s="737"/>
      <c r="J15" s="738"/>
      <c r="K15" s="739"/>
      <c r="L15" s="740"/>
      <c r="M15" s="740"/>
      <c r="N15" s="740"/>
      <c r="O15" s="740"/>
      <c r="P15" s="740"/>
      <c r="Q15" s="740"/>
      <c r="R15" s="741"/>
      <c r="S15" s="742"/>
      <c r="T15" s="743"/>
      <c r="U15" s="743"/>
      <c r="V15" s="743"/>
      <c r="W15" s="743"/>
      <c r="X15" s="743"/>
      <c r="Y15" s="743"/>
      <c r="Z15" s="743"/>
      <c r="AA15" s="743"/>
      <c r="AB15" s="743"/>
      <c r="AC15" s="743"/>
      <c r="AD15" s="743"/>
      <c r="AE15" s="743"/>
      <c r="AF15" s="743"/>
      <c r="AG15" s="743"/>
      <c r="AH15" s="744"/>
    </row>
    <row r="16" spans="1:34" s="697" customFormat="1" ht="14.25" customHeight="1" x14ac:dyDescent="0.7">
      <c r="A16" s="745" t="s">
        <v>243</v>
      </c>
      <c r="B16" s="746"/>
      <c r="C16" s="746"/>
      <c r="D16" s="746"/>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7"/>
    </row>
    <row r="17" spans="1:34" s="697" customFormat="1" ht="21.2" customHeight="1" x14ac:dyDescent="0.7">
      <c r="A17" s="748" t="s">
        <v>244</v>
      </c>
      <c r="B17" s="705"/>
      <c r="C17" s="705"/>
      <c r="D17" s="705"/>
      <c r="E17" s="705"/>
      <c r="F17" s="705"/>
      <c r="G17" s="705"/>
      <c r="H17" s="705"/>
      <c r="I17" s="705"/>
      <c r="J17" s="749"/>
      <c r="K17" s="724" t="s">
        <v>245</v>
      </c>
      <c r="L17" s="701"/>
      <c r="M17" s="701"/>
      <c r="N17" s="701"/>
      <c r="O17" s="701"/>
      <c r="P17" s="725"/>
      <c r="Q17" s="724" t="s">
        <v>246</v>
      </c>
      <c r="R17" s="701"/>
      <c r="S17" s="701"/>
      <c r="T17" s="701"/>
      <c r="U17" s="701"/>
      <c r="V17" s="701"/>
      <c r="W17" s="700" t="s">
        <v>247</v>
      </c>
      <c r="X17" s="700"/>
      <c r="Y17" s="700"/>
      <c r="Z17" s="700"/>
      <c r="AA17" s="700"/>
      <c r="AB17" s="700"/>
      <c r="AC17" s="750" t="s">
        <v>248</v>
      </c>
      <c r="AD17" s="701"/>
      <c r="AE17" s="701"/>
      <c r="AF17" s="701"/>
      <c r="AG17" s="701"/>
      <c r="AH17" s="702"/>
    </row>
    <row r="18" spans="1:34" s="697" customFormat="1" ht="16.350000000000001" customHeight="1" x14ac:dyDescent="0.7">
      <c r="A18" s="751"/>
      <c r="B18" s="752"/>
      <c r="C18" s="753" t="s">
        <v>249</v>
      </c>
      <c r="D18" s="754"/>
      <c r="E18" s="754"/>
      <c r="F18" s="754"/>
      <c r="G18" s="754"/>
      <c r="H18" s="754"/>
      <c r="I18" s="754"/>
      <c r="J18" s="755"/>
      <c r="K18" s="724"/>
      <c r="L18" s="701"/>
      <c r="M18" s="701"/>
      <c r="N18" s="701"/>
      <c r="O18" s="701"/>
      <c r="P18" s="725"/>
      <c r="Q18" s="724"/>
      <c r="R18" s="701"/>
      <c r="S18" s="701"/>
      <c r="T18" s="701"/>
      <c r="U18" s="701"/>
      <c r="V18" s="725"/>
      <c r="W18" s="724"/>
      <c r="X18" s="701"/>
      <c r="Y18" s="701"/>
      <c r="Z18" s="701"/>
      <c r="AA18" s="701"/>
      <c r="AB18" s="725"/>
      <c r="AC18" s="724"/>
      <c r="AD18" s="701"/>
      <c r="AE18" s="701"/>
      <c r="AF18" s="701"/>
      <c r="AG18" s="701"/>
      <c r="AH18" s="702"/>
    </row>
    <row r="19" spans="1:34" s="697" customFormat="1" ht="16.350000000000001" customHeight="1" x14ac:dyDescent="0.7">
      <c r="A19" s="756"/>
      <c r="B19" s="757"/>
      <c r="C19" s="758" t="s">
        <v>250</v>
      </c>
      <c r="D19" s="759"/>
      <c r="E19" s="759"/>
      <c r="F19" s="759"/>
      <c r="G19" s="759"/>
      <c r="H19" s="759"/>
      <c r="I19" s="759"/>
      <c r="J19" s="760"/>
      <c r="K19" s="724"/>
      <c r="L19" s="701"/>
      <c r="M19" s="701"/>
      <c r="N19" s="701"/>
      <c r="O19" s="701"/>
      <c r="P19" s="725"/>
      <c r="Q19" s="724"/>
      <c r="R19" s="701"/>
      <c r="S19" s="701"/>
      <c r="T19" s="701"/>
      <c r="U19" s="701"/>
      <c r="V19" s="725"/>
      <c r="W19" s="724"/>
      <c r="X19" s="701"/>
      <c r="Y19" s="701"/>
      <c r="Z19" s="701"/>
      <c r="AA19" s="701"/>
      <c r="AB19" s="725"/>
      <c r="AC19" s="724"/>
      <c r="AD19" s="701"/>
      <c r="AE19" s="701"/>
      <c r="AF19" s="701"/>
      <c r="AG19" s="701"/>
      <c r="AH19" s="702"/>
    </row>
    <row r="20" spans="1:34" s="697" customFormat="1" ht="14.25" customHeight="1" x14ac:dyDescent="0.7">
      <c r="A20" s="745" t="s">
        <v>251</v>
      </c>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7"/>
    </row>
    <row r="21" spans="1:34" s="697" customFormat="1" ht="16.350000000000001" customHeight="1" x14ac:dyDescent="0.7">
      <c r="A21" s="761" t="s">
        <v>252</v>
      </c>
      <c r="B21" s="762"/>
      <c r="C21" s="762"/>
      <c r="D21" s="762"/>
      <c r="E21" s="762"/>
      <c r="F21" s="762"/>
      <c r="G21" s="762"/>
      <c r="H21" s="762"/>
      <c r="I21" s="762"/>
      <c r="J21" s="763"/>
      <c r="K21" s="724"/>
      <c r="L21" s="701"/>
      <c r="M21" s="701"/>
      <c r="N21" s="701"/>
      <c r="O21" s="701"/>
      <c r="P21" s="701"/>
      <c r="Q21" s="754" t="s">
        <v>253</v>
      </c>
      <c r="R21" s="754"/>
      <c r="S21" s="754"/>
      <c r="T21" s="754"/>
      <c r="U21" s="754"/>
      <c r="V21" s="754"/>
      <c r="W21" s="754"/>
      <c r="X21" s="754"/>
      <c r="Y21" s="754"/>
      <c r="Z21" s="754"/>
      <c r="AA21" s="754"/>
      <c r="AB21" s="754"/>
      <c r="AC21" s="754"/>
      <c r="AD21" s="754"/>
      <c r="AE21" s="754"/>
      <c r="AF21" s="754"/>
      <c r="AG21" s="754"/>
      <c r="AH21" s="764"/>
    </row>
    <row r="22" spans="1:34" s="697" customFormat="1" ht="16.350000000000001" customHeight="1" x14ac:dyDescent="0.7">
      <c r="A22" s="765" t="s">
        <v>254</v>
      </c>
      <c r="B22" s="700"/>
      <c r="C22" s="700"/>
      <c r="D22" s="700"/>
      <c r="E22" s="700"/>
      <c r="F22" s="700"/>
      <c r="G22" s="700"/>
      <c r="H22" s="766"/>
      <c r="I22" s="767"/>
      <c r="J22" s="767"/>
      <c r="K22" s="768" t="s">
        <v>255</v>
      </c>
      <c r="L22" s="767"/>
      <c r="M22" s="767"/>
      <c r="N22" s="769"/>
      <c r="O22" s="769"/>
      <c r="P22" s="769"/>
      <c r="Q22" s="769"/>
      <c r="R22" s="769"/>
      <c r="S22" s="769"/>
      <c r="T22" s="769"/>
      <c r="U22" s="769"/>
      <c r="V22" s="769"/>
      <c r="W22" s="769"/>
      <c r="X22" s="769"/>
      <c r="Y22" s="769"/>
      <c r="Z22" s="769"/>
      <c r="AA22" s="769"/>
      <c r="AB22" s="769"/>
      <c r="AC22" s="769"/>
      <c r="AD22" s="769"/>
      <c r="AE22" s="769"/>
      <c r="AF22" s="769"/>
      <c r="AG22" s="769"/>
      <c r="AH22" s="770"/>
    </row>
    <row r="23" spans="1:34" s="697" customFormat="1" ht="12.4" x14ac:dyDescent="0.7">
      <c r="A23" s="748" t="s">
        <v>256</v>
      </c>
      <c r="B23" s="705"/>
      <c r="C23" s="705"/>
      <c r="D23" s="705"/>
      <c r="E23" s="705"/>
      <c r="F23" s="705"/>
      <c r="G23" s="749"/>
      <c r="H23" s="771" t="s">
        <v>257</v>
      </c>
      <c r="I23" s="772"/>
      <c r="J23" s="772"/>
      <c r="K23" s="772"/>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3"/>
    </row>
    <row r="24" spans="1:34" s="697" customFormat="1" ht="15.95" customHeight="1" x14ac:dyDescent="0.7">
      <c r="A24" s="756"/>
      <c r="B24" s="774"/>
      <c r="C24" s="774"/>
      <c r="D24" s="774"/>
      <c r="E24" s="774"/>
      <c r="F24" s="774"/>
      <c r="G24" s="757"/>
      <c r="H24" s="775" t="s">
        <v>258</v>
      </c>
      <c r="I24" s="776" t="s">
        <v>259</v>
      </c>
      <c r="J24" s="776"/>
      <c r="K24" s="777" t="s">
        <v>255</v>
      </c>
      <c r="L24" s="776" t="s">
        <v>259</v>
      </c>
      <c r="M24" s="776"/>
      <c r="N24" s="777" t="s">
        <v>260</v>
      </c>
      <c r="O24" s="776" t="s">
        <v>259</v>
      </c>
      <c r="P24" s="776"/>
      <c r="Q24" s="777" t="s">
        <v>255</v>
      </c>
      <c r="R24" s="776" t="s">
        <v>259</v>
      </c>
      <c r="S24" s="776"/>
      <c r="T24" s="777" t="s">
        <v>261</v>
      </c>
      <c r="U24" s="776" t="s">
        <v>259</v>
      </c>
      <c r="V24" s="776"/>
      <c r="W24" s="777" t="s">
        <v>255</v>
      </c>
      <c r="X24" s="776" t="s">
        <v>259</v>
      </c>
      <c r="Y24" s="776"/>
      <c r="Z24" s="778"/>
      <c r="AA24" s="777"/>
      <c r="AB24" s="777"/>
      <c r="AC24" s="778"/>
      <c r="AD24" s="777"/>
      <c r="AE24" s="777"/>
      <c r="AF24" s="779"/>
      <c r="AG24" s="779"/>
      <c r="AH24" s="780"/>
    </row>
    <row r="25" spans="1:34" s="697" customFormat="1" ht="16.350000000000001" customHeight="1" x14ac:dyDescent="0.7">
      <c r="A25" s="765" t="s">
        <v>262</v>
      </c>
      <c r="B25" s="700"/>
      <c r="C25" s="700"/>
      <c r="D25" s="700"/>
      <c r="E25" s="700"/>
      <c r="F25" s="700"/>
      <c r="G25" s="700"/>
      <c r="H25" s="781"/>
      <c r="I25" s="782"/>
      <c r="J25" s="782"/>
      <c r="K25" s="783" t="s">
        <v>263</v>
      </c>
      <c r="L25" s="783"/>
      <c r="M25" s="783"/>
      <c r="N25" s="783"/>
      <c r="O25" s="783"/>
      <c r="P25" s="784" t="s">
        <v>258</v>
      </c>
      <c r="Q25" s="782"/>
      <c r="R25" s="782"/>
      <c r="S25" s="785" t="s">
        <v>264</v>
      </c>
      <c r="T25" s="784" t="s">
        <v>260</v>
      </c>
      <c r="U25" s="782"/>
      <c r="V25" s="782"/>
      <c r="W25" s="785" t="s">
        <v>264</v>
      </c>
      <c r="X25" s="784" t="s">
        <v>261</v>
      </c>
      <c r="Y25" s="782"/>
      <c r="Z25" s="782"/>
      <c r="AA25" s="785" t="s">
        <v>264</v>
      </c>
      <c r="AB25" s="784"/>
      <c r="AC25" s="785"/>
      <c r="AD25" s="785"/>
      <c r="AE25" s="785"/>
      <c r="AF25" s="785"/>
      <c r="AG25" s="785"/>
      <c r="AH25" s="786"/>
    </row>
    <row r="26" spans="1:34" s="697" customFormat="1" ht="16.350000000000001" customHeight="1" thickBot="1" x14ac:dyDescent="0.75">
      <c r="A26" s="787" t="s">
        <v>265</v>
      </c>
      <c r="B26" s="788"/>
      <c r="C26" s="788"/>
      <c r="D26" s="788"/>
      <c r="E26" s="788"/>
      <c r="F26" s="788"/>
      <c r="G26" s="788"/>
      <c r="H26" s="789" t="s">
        <v>266</v>
      </c>
      <c r="I26" s="790"/>
      <c r="J26" s="790"/>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c r="AH26" s="791"/>
    </row>
    <row r="27" spans="1:34" s="697" customFormat="1" ht="25.15" customHeight="1" x14ac:dyDescent="0.7"/>
    <row r="28" spans="1:34" s="697" customFormat="1" ht="15" customHeight="1" thickBot="1" x14ac:dyDescent="0.35">
      <c r="A28" s="792" t="s">
        <v>267</v>
      </c>
      <c r="B28" s="792"/>
      <c r="C28" s="792"/>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row>
    <row r="29" spans="1:34" s="697" customFormat="1" ht="16.350000000000001" customHeight="1" x14ac:dyDescent="0.7">
      <c r="A29" s="691" t="s">
        <v>268</v>
      </c>
      <c r="B29" s="692"/>
      <c r="C29" s="693" t="s">
        <v>223</v>
      </c>
      <c r="D29" s="694"/>
      <c r="E29" s="694"/>
      <c r="F29" s="694"/>
      <c r="G29" s="695"/>
      <c r="H29" s="693"/>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6"/>
    </row>
    <row r="30" spans="1:34" s="697" customFormat="1" ht="27.95" customHeight="1" x14ac:dyDescent="0.7">
      <c r="A30" s="698"/>
      <c r="B30" s="699"/>
      <c r="C30" s="700" t="s">
        <v>224</v>
      </c>
      <c r="D30" s="700"/>
      <c r="E30" s="700"/>
      <c r="F30" s="700"/>
      <c r="G30" s="700"/>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2"/>
    </row>
    <row r="31" spans="1:34" s="697" customFormat="1" ht="15.75" customHeight="1" x14ac:dyDescent="0.7">
      <c r="A31" s="698"/>
      <c r="B31" s="699"/>
      <c r="C31" s="700" t="s">
        <v>225</v>
      </c>
      <c r="D31" s="700"/>
      <c r="E31" s="700"/>
      <c r="F31" s="700"/>
      <c r="G31" s="700"/>
      <c r="H31" s="662" t="s">
        <v>226</v>
      </c>
      <c r="I31" s="663"/>
      <c r="J31" s="663"/>
      <c r="K31" s="663"/>
      <c r="L31" s="664"/>
      <c r="M31" s="664"/>
      <c r="N31" s="665" t="s">
        <v>227</v>
      </c>
      <c r="O31" s="664"/>
      <c r="P31" s="664"/>
      <c r="Q31" s="666" t="s">
        <v>228</v>
      </c>
      <c r="R31" s="663"/>
      <c r="S31" s="663"/>
      <c r="T31" s="663"/>
      <c r="U31" s="663"/>
      <c r="V31" s="663"/>
      <c r="W31" s="663"/>
      <c r="X31" s="663"/>
      <c r="Y31" s="663"/>
      <c r="Z31" s="663"/>
      <c r="AA31" s="663"/>
      <c r="AB31" s="663"/>
      <c r="AC31" s="663"/>
      <c r="AD31" s="663"/>
      <c r="AE31" s="663"/>
      <c r="AF31" s="663"/>
      <c r="AG31" s="663"/>
      <c r="AH31" s="667"/>
    </row>
    <row r="32" spans="1:34" s="697" customFormat="1" ht="15.75" customHeight="1" x14ac:dyDescent="0.7">
      <c r="A32" s="698"/>
      <c r="B32" s="699"/>
      <c r="C32" s="700"/>
      <c r="D32" s="700"/>
      <c r="E32" s="700"/>
      <c r="F32" s="700"/>
      <c r="G32" s="700"/>
      <c r="H32" s="668"/>
      <c r="I32" s="669"/>
      <c r="J32" s="669"/>
      <c r="K32" s="669"/>
      <c r="L32" s="684" t="s">
        <v>229</v>
      </c>
      <c r="M32" s="669"/>
      <c r="N32" s="669"/>
      <c r="O32" s="669"/>
      <c r="P32" s="669"/>
      <c r="Q32" s="671" t="s">
        <v>230</v>
      </c>
      <c r="R32" s="671"/>
      <c r="S32" s="671"/>
      <c r="T32" s="671"/>
      <c r="U32" s="671"/>
      <c r="V32" s="671"/>
      <c r="W32" s="671"/>
      <c r="X32" s="671"/>
      <c r="Y32" s="671"/>
      <c r="Z32" s="671"/>
      <c r="AA32" s="671"/>
      <c r="AB32" s="671"/>
      <c r="AC32" s="671"/>
      <c r="AD32" s="671"/>
      <c r="AE32" s="671"/>
      <c r="AF32" s="671"/>
      <c r="AG32" s="671"/>
      <c r="AH32" s="672"/>
    </row>
    <row r="33" spans="1:34" s="697" customFormat="1" ht="15.75" customHeight="1" x14ac:dyDescent="0.7">
      <c r="A33" s="698"/>
      <c r="B33" s="699"/>
      <c r="C33" s="700"/>
      <c r="D33" s="700"/>
      <c r="E33" s="700"/>
      <c r="F33" s="700"/>
      <c r="G33" s="700"/>
      <c r="H33" s="673"/>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5"/>
    </row>
    <row r="34" spans="1:34" s="697" customFormat="1" ht="16.350000000000001" customHeight="1" x14ac:dyDescent="0.7">
      <c r="A34" s="698"/>
      <c r="B34" s="699"/>
      <c r="C34" s="700" t="s">
        <v>231</v>
      </c>
      <c r="D34" s="700"/>
      <c r="E34" s="700"/>
      <c r="F34" s="700"/>
      <c r="G34" s="700"/>
      <c r="H34" s="676" t="s">
        <v>232</v>
      </c>
      <c r="I34" s="677"/>
      <c r="J34" s="678"/>
      <c r="K34" s="679"/>
      <c r="L34" s="680"/>
      <c r="M34" s="680"/>
      <c r="N34" s="680"/>
      <c r="O34" s="680"/>
      <c r="P34" s="680"/>
      <c r="Q34" s="680"/>
      <c r="R34" s="680"/>
      <c r="S34" s="680"/>
      <c r="T34" s="680"/>
      <c r="U34" s="681"/>
      <c r="V34" s="676" t="s">
        <v>233</v>
      </c>
      <c r="W34" s="677"/>
      <c r="X34" s="678"/>
      <c r="Y34" s="679"/>
      <c r="Z34" s="680"/>
      <c r="AA34" s="680"/>
      <c r="AB34" s="680"/>
      <c r="AC34" s="680"/>
      <c r="AD34" s="680"/>
      <c r="AE34" s="680"/>
      <c r="AF34" s="680"/>
      <c r="AG34" s="680"/>
      <c r="AH34" s="682"/>
    </row>
    <row r="35" spans="1:34" s="697" customFormat="1" ht="16.350000000000001" customHeight="1" thickBot="1" x14ac:dyDescent="0.75">
      <c r="A35" s="793"/>
      <c r="B35" s="794"/>
      <c r="C35" s="788"/>
      <c r="D35" s="788"/>
      <c r="E35" s="788"/>
      <c r="F35" s="788"/>
      <c r="G35" s="788"/>
      <c r="H35" s="685" t="s">
        <v>234</v>
      </c>
      <c r="I35" s="685"/>
      <c r="J35" s="685"/>
      <c r="K35" s="686"/>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8"/>
    </row>
    <row r="36" spans="1:34" s="697" customFormat="1" ht="14.25" customHeight="1" x14ac:dyDescent="0.7">
      <c r="A36" s="745" t="s">
        <v>251</v>
      </c>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7"/>
    </row>
    <row r="37" spans="1:34" s="697" customFormat="1" ht="16.350000000000001" customHeight="1" x14ac:dyDescent="0.7">
      <c r="A37" s="761" t="s">
        <v>252</v>
      </c>
      <c r="B37" s="762"/>
      <c r="C37" s="762"/>
      <c r="D37" s="762"/>
      <c r="E37" s="762"/>
      <c r="F37" s="762"/>
      <c r="G37" s="762"/>
      <c r="H37" s="762"/>
      <c r="I37" s="762"/>
      <c r="J37" s="763"/>
      <c r="K37" s="724"/>
      <c r="L37" s="701"/>
      <c r="M37" s="701"/>
      <c r="N37" s="701"/>
      <c r="O37" s="701"/>
      <c r="P37" s="701"/>
      <c r="Q37" s="754" t="s">
        <v>253</v>
      </c>
      <c r="R37" s="754"/>
      <c r="S37" s="754"/>
      <c r="T37" s="754"/>
      <c r="U37" s="754"/>
      <c r="V37" s="754"/>
      <c r="W37" s="754"/>
      <c r="X37" s="754"/>
      <c r="Y37" s="754"/>
      <c r="Z37" s="754"/>
      <c r="AA37" s="754"/>
      <c r="AB37" s="754"/>
      <c r="AC37" s="754"/>
      <c r="AD37" s="754"/>
      <c r="AE37" s="754"/>
      <c r="AF37" s="754"/>
      <c r="AG37" s="754"/>
      <c r="AH37" s="764"/>
    </row>
    <row r="38" spans="1:34" s="697" customFormat="1" ht="16.350000000000001" customHeight="1" x14ac:dyDescent="0.7">
      <c r="A38" s="765" t="s">
        <v>254</v>
      </c>
      <c r="B38" s="700"/>
      <c r="C38" s="700"/>
      <c r="D38" s="700"/>
      <c r="E38" s="700"/>
      <c r="F38" s="700"/>
      <c r="G38" s="700"/>
      <c r="H38" s="766"/>
      <c r="I38" s="767"/>
      <c r="J38" s="767"/>
      <c r="K38" s="768" t="s">
        <v>255</v>
      </c>
      <c r="L38" s="767"/>
      <c r="M38" s="767"/>
      <c r="N38" s="769"/>
      <c r="O38" s="769"/>
      <c r="P38" s="769"/>
      <c r="Q38" s="769"/>
      <c r="R38" s="769"/>
      <c r="S38" s="769"/>
      <c r="T38" s="769"/>
      <c r="U38" s="769"/>
      <c r="V38" s="769"/>
      <c r="W38" s="769"/>
      <c r="X38" s="769"/>
      <c r="Y38" s="769"/>
      <c r="Z38" s="769"/>
      <c r="AA38" s="769"/>
      <c r="AB38" s="769"/>
      <c r="AC38" s="769"/>
      <c r="AD38" s="769"/>
      <c r="AE38" s="769"/>
      <c r="AF38" s="769"/>
      <c r="AG38" s="769"/>
      <c r="AH38" s="770"/>
    </row>
    <row r="39" spans="1:34" s="697" customFormat="1" ht="12.4" x14ac:dyDescent="0.7">
      <c r="A39" s="748" t="s">
        <v>256</v>
      </c>
      <c r="B39" s="705"/>
      <c r="C39" s="705"/>
      <c r="D39" s="705"/>
      <c r="E39" s="705"/>
      <c r="F39" s="705"/>
      <c r="G39" s="749"/>
      <c r="H39" s="771" t="s">
        <v>257</v>
      </c>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3"/>
    </row>
    <row r="40" spans="1:34" s="697" customFormat="1" ht="15.95" customHeight="1" x14ac:dyDescent="0.7">
      <c r="A40" s="756"/>
      <c r="B40" s="774"/>
      <c r="C40" s="774"/>
      <c r="D40" s="774"/>
      <c r="E40" s="774"/>
      <c r="F40" s="774"/>
      <c r="G40" s="757"/>
      <c r="H40" s="775" t="s">
        <v>258</v>
      </c>
      <c r="I40" s="776" t="s">
        <v>259</v>
      </c>
      <c r="J40" s="776"/>
      <c r="K40" s="777" t="s">
        <v>255</v>
      </c>
      <c r="L40" s="776" t="s">
        <v>259</v>
      </c>
      <c r="M40" s="776"/>
      <c r="N40" s="777" t="s">
        <v>260</v>
      </c>
      <c r="O40" s="776" t="s">
        <v>259</v>
      </c>
      <c r="P40" s="776"/>
      <c r="Q40" s="777" t="s">
        <v>255</v>
      </c>
      <c r="R40" s="776" t="s">
        <v>259</v>
      </c>
      <c r="S40" s="776"/>
      <c r="T40" s="777" t="s">
        <v>261</v>
      </c>
      <c r="U40" s="776" t="s">
        <v>259</v>
      </c>
      <c r="V40" s="776"/>
      <c r="W40" s="777" t="s">
        <v>255</v>
      </c>
      <c r="X40" s="776" t="s">
        <v>259</v>
      </c>
      <c r="Y40" s="776"/>
      <c r="Z40" s="778"/>
      <c r="AA40" s="777"/>
      <c r="AB40" s="777"/>
      <c r="AC40" s="778"/>
      <c r="AD40" s="777"/>
      <c r="AE40" s="777"/>
      <c r="AF40" s="779"/>
      <c r="AG40" s="779"/>
      <c r="AH40" s="780"/>
    </row>
    <row r="41" spans="1:34" s="697" customFormat="1" ht="16.350000000000001" customHeight="1" x14ac:dyDescent="0.7">
      <c r="A41" s="765" t="s">
        <v>262</v>
      </c>
      <c r="B41" s="700"/>
      <c r="C41" s="700"/>
      <c r="D41" s="700"/>
      <c r="E41" s="700"/>
      <c r="F41" s="700"/>
      <c r="G41" s="700"/>
      <c r="H41" s="781"/>
      <c r="I41" s="782"/>
      <c r="J41" s="782"/>
      <c r="K41" s="783" t="s">
        <v>263</v>
      </c>
      <c r="L41" s="783"/>
      <c r="M41" s="783"/>
      <c r="N41" s="783"/>
      <c r="O41" s="783"/>
      <c r="P41" s="784" t="s">
        <v>258</v>
      </c>
      <c r="Q41" s="782"/>
      <c r="R41" s="782"/>
      <c r="S41" s="785" t="s">
        <v>264</v>
      </c>
      <c r="T41" s="784" t="s">
        <v>260</v>
      </c>
      <c r="U41" s="782"/>
      <c r="V41" s="782"/>
      <c r="W41" s="785" t="s">
        <v>264</v>
      </c>
      <c r="X41" s="784" t="s">
        <v>261</v>
      </c>
      <c r="Y41" s="782"/>
      <c r="Z41" s="782"/>
      <c r="AA41" s="785" t="s">
        <v>264</v>
      </c>
      <c r="AB41" s="784"/>
      <c r="AC41" s="784"/>
      <c r="AD41" s="784"/>
      <c r="AE41" s="785"/>
      <c r="AF41" s="785"/>
      <c r="AG41" s="785"/>
      <c r="AH41" s="786"/>
    </row>
    <row r="42" spans="1:34" s="697" customFormat="1" ht="16.350000000000001" customHeight="1" thickBot="1" x14ac:dyDescent="0.75">
      <c r="A42" s="787" t="s">
        <v>265</v>
      </c>
      <c r="B42" s="788"/>
      <c r="C42" s="788"/>
      <c r="D42" s="788"/>
      <c r="E42" s="788"/>
      <c r="F42" s="788"/>
      <c r="G42" s="788"/>
      <c r="H42" s="789" t="s">
        <v>269</v>
      </c>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1"/>
    </row>
    <row r="43" spans="1:34" s="697" customFormat="1" ht="16.350000000000001" customHeight="1" x14ac:dyDescent="0.7"/>
    <row r="44" spans="1:34" ht="15.95" customHeight="1" x14ac:dyDescent="0.7">
      <c r="A44" s="795" t="s">
        <v>270</v>
      </c>
      <c r="B44" s="795"/>
      <c r="C44" s="796" t="s">
        <v>271</v>
      </c>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row>
    <row r="45" spans="1:34" ht="15.95" customHeight="1" x14ac:dyDescent="0.7">
      <c r="A45" s="795"/>
      <c r="B45" s="795"/>
      <c r="C45" s="795"/>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row>
    <row r="46" spans="1:34" ht="15.95" customHeight="1" x14ac:dyDescent="0.7">
      <c r="A46" s="795"/>
      <c r="B46" s="795"/>
      <c r="C46" s="795"/>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row>
    <row r="47" spans="1:34" ht="15.95" customHeight="1" x14ac:dyDescent="0.7">
      <c r="A47" s="795"/>
      <c r="B47" s="795"/>
      <c r="C47" s="795"/>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row>
    <row r="48" spans="1:34" s="798" customFormat="1" ht="14.25" x14ac:dyDescent="0.7">
      <c r="A48" s="797" t="s">
        <v>272</v>
      </c>
    </row>
    <row r="49" spans="1:34" s="798" customFormat="1" x14ac:dyDescent="0.7"/>
    <row r="50" spans="1:34" s="798" customFormat="1" ht="14.25" x14ac:dyDescent="0.7">
      <c r="A50" s="797" t="s">
        <v>273</v>
      </c>
    </row>
    <row r="51" spans="1:34" s="798" customFormat="1" x14ac:dyDescent="0.7"/>
    <row r="52" spans="1:34" s="798" customFormat="1" x14ac:dyDescent="0.7">
      <c r="A52" s="798" t="s">
        <v>274</v>
      </c>
    </row>
    <row r="53" spans="1:34" s="798" customFormat="1" x14ac:dyDescent="0.7"/>
    <row r="54" spans="1:34" s="798" customFormat="1" ht="34.9" customHeight="1" x14ac:dyDescent="0.7">
      <c r="A54" s="700"/>
      <c r="B54" s="700"/>
      <c r="C54" s="700" t="s">
        <v>275</v>
      </c>
      <c r="D54" s="700"/>
      <c r="E54" s="700"/>
      <c r="F54" s="700"/>
      <c r="G54" s="700"/>
      <c r="H54" s="700"/>
      <c r="I54" s="700"/>
      <c r="J54" s="700"/>
      <c r="K54" s="700"/>
      <c r="L54" s="700"/>
      <c r="M54" s="700" t="s">
        <v>276</v>
      </c>
      <c r="N54" s="700"/>
      <c r="O54" s="700"/>
      <c r="P54" s="700"/>
      <c r="Q54" s="799" t="s">
        <v>277</v>
      </c>
      <c r="R54" s="700"/>
      <c r="S54" s="700"/>
      <c r="T54" s="700"/>
      <c r="U54" s="700"/>
      <c r="V54" s="700"/>
      <c r="W54" s="799" t="s">
        <v>278</v>
      </c>
      <c r="X54" s="700"/>
      <c r="Y54" s="700"/>
      <c r="Z54" s="700"/>
      <c r="AA54" s="700"/>
      <c r="AB54" s="700"/>
      <c r="AC54" s="700" t="s">
        <v>279</v>
      </c>
      <c r="AD54" s="700"/>
      <c r="AE54" s="700"/>
      <c r="AF54" s="700"/>
      <c r="AG54" s="700"/>
      <c r="AH54" s="700"/>
    </row>
    <row r="55" spans="1:34" s="798" customFormat="1" ht="34.9" customHeight="1" x14ac:dyDescent="0.7">
      <c r="A55" s="700">
        <v>1</v>
      </c>
      <c r="B55" s="700"/>
      <c r="C55" s="800" t="s">
        <v>280</v>
      </c>
      <c r="D55" s="800"/>
      <c r="E55" s="800"/>
      <c r="F55" s="800"/>
      <c r="G55" s="800"/>
      <c r="H55" s="800"/>
      <c r="I55" s="800"/>
      <c r="J55" s="800"/>
      <c r="K55" s="800"/>
      <c r="L55" s="800"/>
      <c r="M55" s="700"/>
      <c r="N55" s="700"/>
      <c r="O55" s="700"/>
      <c r="P55" s="700"/>
      <c r="Q55" s="700"/>
      <c r="R55" s="700"/>
      <c r="S55" s="700"/>
      <c r="T55" s="700"/>
      <c r="U55" s="700"/>
      <c r="V55" s="700"/>
      <c r="W55" s="700"/>
      <c r="X55" s="700"/>
      <c r="Y55" s="700"/>
      <c r="Z55" s="700"/>
      <c r="AA55" s="700"/>
      <c r="AB55" s="700"/>
      <c r="AC55" s="700"/>
      <c r="AD55" s="700"/>
      <c r="AE55" s="700"/>
      <c r="AF55" s="700"/>
      <c r="AG55" s="700"/>
      <c r="AH55" s="700"/>
    </row>
    <row r="56" spans="1:34" s="798" customFormat="1" ht="34.9" customHeight="1" x14ac:dyDescent="0.7">
      <c r="A56" s="700">
        <v>2</v>
      </c>
      <c r="B56" s="700"/>
      <c r="C56" s="800" t="s">
        <v>281</v>
      </c>
      <c r="D56" s="800"/>
      <c r="E56" s="800"/>
      <c r="F56" s="800"/>
      <c r="G56" s="800"/>
      <c r="H56" s="800"/>
      <c r="I56" s="800"/>
      <c r="J56" s="800"/>
      <c r="K56" s="800"/>
      <c r="L56" s="800"/>
      <c r="M56" s="700" t="s">
        <v>282</v>
      </c>
      <c r="N56" s="700"/>
      <c r="O56" s="700"/>
      <c r="P56" s="700"/>
      <c r="Q56" s="700"/>
      <c r="R56" s="700"/>
      <c r="S56" s="700"/>
      <c r="T56" s="700"/>
      <c r="U56" s="700"/>
      <c r="V56" s="700"/>
      <c r="W56" s="700"/>
      <c r="X56" s="700"/>
      <c r="Y56" s="700"/>
      <c r="Z56" s="700"/>
      <c r="AA56" s="700"/>
      <c r="AB56" s="700"/>
      <c r="AC56" s="700"/>
      <c r="AD56" s="700"/>
      <c r="AE56" s="700"/>
      <c r="AF56" s="700"/>
      <c r="AG56" s="700"/>
      <c r="AH56" s="700"/>
    </row>
    <row r="57" spans="1:34" s="798" customFormat="1" ht="34.9" customHeight="1" x14ac:dyDescent="0.7">
      <c r="A57" s="700">
        <v>3</v>
      </c>
      <c r="B57" s="700"/>
      <c r="C57" s="800" t="s">
        <v>283</v>
      </c>
      <c r="D57" s="800"/>
      <c r="E57" s="800"/>
      <c r="F57" s="800"/>
      <c r="G57" s="800"/>
      <c r="H57" s="800"/>
      <c r="I57" s="800"/>
      <c r="J57" s="800"/>
      <c r="K57" s="800"/>
      <c r="L57" s="800"/>
      <c r="M57" s="700" t="s">
        <v>284</v>
      </c>
      <c r="N57" s="700"/>
      <c r="O57" s="700"/>
      <c r="P57" s="700"/>
      <c r="Q57" s="700"/>
      <c r="R57" s="700"/>
      <c r="S57" s="700"/>
      <c r="T57" s="700"/>
      <c r="U57" s="700"/>
      <c r="V57" s="700"/>
      <c r="W57" s="700"/>
      <c r="X57" s="700"/>
      <c r="Y57" s="700"/>
      <c r="Z57" s="700"/>
      <c r="AA57" s="700"/>
      <c r="AB57" s="700"/>
      <c r="AC57" s="700"/>
      <c r="AD57" s="700"/>
      <c r="AE57" s="700"/>
      <c r="AF57" s="700"/>
      <c r="AG57" s="700"/>
      <c r="AH57" s="700"/>
    </row>
    <row r="58" spans="1:34" s="798" customFormat="1" ht="34.9" customHeight="1" x14ac:dyDescent="0.7">
      <c r="A58" s="700">
        <v>4</v>
      </c>
      <c r="B58" s="700"/>
      <c r="C58" s="800" t="s">
        <v>285</v>
      </c>
      <c r="D58" s="800"/>
      <c r="E58" s="800"/>
      <c r="F58" s="800"/>
      <c r="G58" s="800"/>
      <c r="H58" s="800"/>
      <c r="I58" s="800"/>
      <c r="J58" s="800"/>
      <c r="K58" s="800"/>
      <c r="L58" s="800"/>
      <c r="M58" s="700" t="s">
        <v>286</v>
      </c>
      <c r="N58" s="700"/>
      <c r="O58" s="700"/>
      <c r="P58" s="700"/>
      <c r="Q58" s="700"/>
      <c r="R58" s="700"/>
      <c r="S58" s="700"/>
      <c r="T58" s="700"/>
      <c r="U58" s="700"/>
      <c r="V58" s="700"/>
      <c r="W58" s="700"/>
      <c r="X58" s="700"/>
      <c r="Y58" s="700"/>
      <c r="Z58" s="700"/>
      <c r="AA58" s="700"/>
      <c r="AB58" s="700"/>
      <c r="AC58" s="700"/>
      <c r="AD58" s="700"/>
      <c r="AE58" s="700"/>
      <c r="AF58" s="700"/>
      <c r="AG58" s="700"/>
      <c r="AH58" s="700"/>
    </row>
    <row r="59" spans="1:34" s="798" customFormat="1" ht="34.9" customHeight="1" x14ac:dyDescent="0.7">
      <c r="A59" s="700">
        <v>5</v>
      </c>
      <c r="B59" s="700"/>
      <c r="C59" s="800" t="s">
        <v>287</v>
      </c>
      <c r="D59" s="800"/>
      <c r="E59" s="800"/>
      <c r="F59" s="800"/>
      <c r="G59" s="800"/>
      <c r="H59" s="800"/>
      <c r="I59" s="800"/>
      <c r="J59" s="800"/>
      <c r="K59" s="800"/>
      <c r="L59" s="800"/>
      <c r="M59" s="700"/>
      <c r="N59" s="700"/>
      <c r="O59" s="700"/>
      <c r="P59" s="700"/>
      <c r="Q59" s="700"/>
      <c r="R59" s="700"/>
      <c r="S59" s="700"/>
      <c r="T59" s="700"/>
      <c r="U59" s="700"/>
      <c r="V59" s="700"/>
      <c r="W59" s="700"/>
      <c r="X59" s="700"/>
      <c r="Y59" s="700"/>
      <c r="Z59" s="700"/>
      <c r="AA59" s="700"/>
      <c r="AB59" s="700"/>
      <c r="AC59" s="700"/>
      <c r="AD59" s="700"/>
      <c r="AE59" s="700"/>
      <c r="AF59" s="700"/>
      <c r="AG59" s="700"/>
      <c r="AH59" s="700"/>
    </row>
    <row r="60" spans="1:34" s="798" customFormat="1" ht="34.9" customHeight="1" x14ac:dyDescent="0.7">
      <c r="A60" s="700">
        <v>6</v>
      </c>
      <c r="B60" s="700"/>
      <c r="C60" s="800" t="s">
        <v>288</v>
      </c>
      <c r="D60" s="800"/>
      <c r="E60" s="800"/>
      <c r="F60" s="800"/>
      <c r="G60" s="800"/>
      <c r="H60" s="800"/>
      <c r="I60" s="800"/>
      <c r="J60" s="800"/>
      <c r="K60" s="800"/>
      <c r="L60" s="800"/>
      <c r="M60" s="700" t="s">
        <v>289</v>
      </c>
      <c r="N60" s="700"/>
      <c r="O60" s="700"/>
      <c r="P60" s="700"/>
      <c r="Q60" s="700"/>
      <c r="R60" s="700"/>
      <c r="S60" s="700"/>
      <c r="T60" s="700"/>
      <c r="U60" s="700"/>
      <c r="V60" s="700"/>
      <c r="W60" s="700"/>
      <c r="X60" s="700"/>
      <c r="Y60" s="700"/>
      <c r="Z60" s="700"/>
      <c r="AA60" s="700"/>
      <c r="AB60" s="700"/>
      <c r="AC60" s="700"/>
      <c r="AD60" s="700"/>
      <c r="AE60" s="700"/>
      <c r="AF60" s="700"/>
      <c r="AG60" s="700"/>
      <c r="AH60" s="700"/>
    </row>
    <row r="61" spans="1:34" s="798" customFormat="1" ht="34.9" customHeight="1" x14ac:dyDescent="0.7">
      <c r="A61" s="700">
        <v>7</v>
      </c>
      <c r="B61" s="700"/>
      <c r="C61" s="800" t="s">
        <v>290</v>
      </c>
      <c r="D61" s="800"/>
      <c r="E61" s="800"/>
      <c r="F61" s="800"/>
      <c r="G61" s="800"/>
      <c r="H61" s="800"/>
      <c r="I61" s="800"/>
      <c r="J61" s="800"/>
      <c r="K61" s="800"/>
      <c r="L61" s="800"/>
      <c r="M61" s="700" t="s">
        <v>291</v>
      </c>
      <c r="N61" s="700"/>
      <c r="O61" s="700"/>
      <c r="P61" s="700"/>
      <c r="Q61" s="700"/>
      <c r="R61" s="700"/>
      <c r="S61" s="700"/>
      <c r="T61" s="700"/>
      <c r="U61" s="700"/>
      <c r="V61" s="700"/>
      <c r="W61" s="700"/>
      <c r="X61" s="700"/>
      <c r="Y61" s="700"/>
      <c r="Z61" s="700"/>
      <c r="AA61" s="700"/>
      <c r="AB61" s="700"/>
      <c r="AC61" s="700"/>
      <c r="AD61" s="700"/>
      <c r="AE61" s="700"/>
      <c r="AF61" s="700"/>
      <c r="AG61" s="700"/>
      <c r="AH61" s="700"/>
    </row>
    <row r="62" spans="1:34" s="798" customFormat="1" ht="34.9" customHeight="1" x14ac:dyDescent="0.7">
      <c r="A62" s="700">
        <v>8</v>
      </c>
      <c r="B62" s="700"/>
      <c r="C62" s="800" t="s">
        <v>305</v>
      </c>
      <c r="D62" s="800"/>
      <c r="E62" s="800"/>
      <c r="F62" s="800"/>
      <c r="G62" s="800"/>
      <c r="H62" s="800"/>
      <c r="I62" s="800"/>
      <c r="J62" s="800"/>
      <c r="K62" s="800"/>
      <c r="L62" s="800"/>
      <c r="M62" s="700" t="s">
        <v>303</v>
      </c>
      <c r="N62" s="700"/>
      <c r="O62" s="700"/>
      <c r="P62" s="700"/>
      <c r="Q62" s="700"/>
      <c r="R62" s="700"/>
      <c r="S62" s="700"/>
      <c r="T62" s="700"/>
      <c r="U62" s="700"/>
      <c r="V62" s="700"/>
      <c r="W62" s="803"/>
      <c r="X62" s="803"/>
      <c r="Y62" s="803"/>
      <c r="Z62" s="803"/>
      <c r="AA62" s="803"/>
      <c r="AB62" s="803"/>
      <c r="AC62" s="700"/>
      <c r="AD62" s="700"/>
      <c r="AE62" s="700"/>
      <c r="AF62" s="700"/>
      <c r="AG62" s="700"/>
      <c r="AH62" s="700"/>
    </row>
    <row r="63" spans="1:34" s="798" customFormat="1" ht="34.9" customHeight="1" x14ac:dyDescent="0.7">
      <c r="A63" s="700">
        <v>9</v>
      </c>
      <c r="B63" s="700"/>
      <c r="C63" s="800" t="s">
        <v>306</v>
      </c>
      <c r="D63" s="800"/>
      <c r="E63" s="800"/>
      <c r="F63" s="800"/>
      <c r="G63" s="800"/>
      <c r="H63" s="800"/>
      <c r="I63" s="800"/>
      <c r="J63" s="800"/>
      <c r="K63" s="800"/>
      <c r="L63" s="800"/>
      <c r="M63" s="700" t="s">
        <v>304</v>
      </c>
      <c r="N63" s="700"/>
      <c r="O63" s="700"/>
      <c r="P63" s="700"/>
      <c r="Q63" s="700"/>
      <c r="R63" s="700"/>
      <c r="S63" s="700"/>
      <c r="T63" s="700"/>
      <c r="U63" s="700"/>
      <c r="V63" s="700"/>
      <c r="W63" s="803"/>
      <c r="X63" s="803"/>
      <c r="Y63" s="803"/>
      <c r="Z63" s="803"/>
      <c r="AA63" s="803"/>
      <c r="AB63" s="803"/>
      <c r="AC63" s="700"/>
      <c r="AD63" s="700"/>
      <c r="AE63" s="700"/>
      <c r="AF63" s="700"/>
      <c r="AG63" s="700"/>
      <c r="AH63" s="700"/>
    </row>
    <row r="64" spans="1:34" s="798" customFormat="1" x14ac:dyDescent="0.7"/>
    <row r="65" spans="1:34" s="798" customFormat="1" x14ac:dyDescent="0.7">
      <c r="A65" s="801" t="s">
        <v>292</v>
      </c>
      <c r="B65" s="801"/>
      <c r="C65" s="798" t="s">
        <v>293</v>
      </c>
    </row>
    <row r="66" spans="1:34" s="798" customFormat="1" x14ac:dyDescent="0.7">
      <c r="A66" s="801" t="s">
        <v>294</v>
      </c>
      <c r="B66" s="801"/>
      <c r="C66" s="798" t="s">
        <v>295</v>
      </c>
    </row>
    <row r="67" spans="1:34" s="798" customFormat="1" x14ac:dyDescent="0.7">
      <c r="C67" s="798" t="s">
        <v>296</v>
      </c>
    </row>
    <row r="68" spans="1:34" s="798" customFormat="1" x14ac:dyDescent="0.7">
      <c r="C68" s="798" t="s">
        <v>297</v>
      </c>
    </row>
    <row r="69" spans="1:34" s="798" customFormat="1" x14ac:dyDescent="0.7"/>
    <row r="70" spans="1:34" s="798" customFormat="1" x14ac:dyDescent="0.7"/>
    <row r="71" spans="1:34" s="798" customFormat="1" ht="18.399999999999999" customHeight="1" x14ac:dyDescent="0.7">
      <c r="Q71" s="798" t="s">
        <v>298</v>
      </c>
    </row>
    <row r="72" spans="1:34" s="798" customFormat="1" ht="39" customHeight="1" x14ac:dyDescent="0.7">
      <c r="Q72" s="700" t="s">
        <v>299</v>
      </c>
      <c r="R72" s="700"/>
      <c r="S72" s="700"/>
      <c r="T72" s="700"/>
      <c r="U72" s="700"/>
      <c r="V72" s="700"/>
      <c r="W72" s="802"/>
      <c r="X72" s="802"/>
      <c r="Y72" s="802"/>
      <c r="Z72" s="802"/>
      <c r="AA72" s="802"/>
      <c r="AB72" s="802"/>
      <c r="AC72" s="802"/>
      <c r="AD72" s="802"/>
      <c r="AE72" s="802"/>
      <c r="AF72" s="802"/>
      <c r="AG72" s="802"/>
      <c r="AH72" s="802"/>
    </row>
    <row r="73" spans="1:34" s="798" customFormat="1" ht="39" customHeight="1" x14ac:dyDescent="0.7">
      <c r="Q73" s="700" t="s">
        <v>300</v>
      </c>
      <c r="R73" s="700"/>
      <c r="S73" s="700"/>
      <c r="T73" s="700"/>
      <c r="U73" s="700"/>
      <c r="V73" s="700"/>
      <c r="W73" s="802"/>
      <c r="X73" s="802"/>
      <c r="Y73" s="802"/>
      <c r="Z73" s="802"/>
      <c r="AA73" s="802"/>
      <c r="AB73" s="802"/>
      <c r="AC73" s="802"/>
      <c r="AD73" s="802"/>
      <c r="AE73" s="802"/>
      <c r="AF73" s="802"/>
      <c r="AG73" s="802"/>
      <c r="AH73" s="802"/>
    </row>
    <row r="74" spans="1:34" s="798" customFormat="1" ht="39" customHeight="1" x14ac:dyDescent="0.7">
      <c r="Q74" s="700" t="s">
        <v>301</v>
      </c>
      <c r="R74" s="700"/>
      <c r="S74" s="700"/>
      <c r="T74" s="700"/>
      <c r="U74" s="700"/>
      <c r="V74" s="700"/>
      <c r="W74" s="802"/>
      <c r="X74" s="802"/>
      <c r="Y74" s="802"/>
      <c r="Z74" s="802"/>
      <c r="AA74" s="802"/>
      <c r="AB74" s="802"/>
      <c r="AC74" s="802"/>
      <c r="AD74" s="802"/>
      <c r="AE74" s="802"/>
      <c r="AF74" s="802"/>
      <c r="AG74" s="802"/>
      <c r="AH74" s="802"/>
    </row>
    <row r="75" spans="1:34" s="798" customFormat="1" ht="39" customHeight="1" x14ac:dyDescent="0.7">
      <c r="Q75" s="700" t="s">
        <v>302</v>
      </c>
      <c r="R75" s="700"/>
      <c r="S75" s="700"/>
      <c r="T75" s="700"/>
      <c r="U75" s="700"/>
      <c r="V75" s="700"/>
      <c r="W75" s="802"/>
      <c r="X75" s="802"/>
      <c r="Y75" s="802"/>
      <c r="Z75" s="802"/>
      <c r="AA75" s="802"/>
      <c r="AB75" s="802"/>
      <c r="AC75" s="802"/>
      <c r="AD75" s="802"/>
      <c r="AE75" s="802"/>
      <c r="AF75" s="802"/>
      <c r="AG75" s="802"/>
      <c r="AH75" s="802"/>
    </row>
    <row r="76" spans="1:34" s="798" customFormat="1" x14ac:dyDescent="0.7"/>
    <row r="77" spans="1:34" s="798" customFormat="1" x14ac:dyDescent="0.7"/>
    <row r="78" spans="1:34" s="798" customFormat="1" x14ac:dyDescent="0.7"/>
    <row r="79" spans="1:34" s="798" customFormat="1" x14ac:dyDescent="0.7"/>
    <row r="80" spans="1:34" s="798" customFormat="1" x14ac:dyDescent="0.7"/>
    <row r="81" s="798" customFormat="1" x14ac:dyDescent="0.7"/>
    <row r="82" s="798" customFormat="1" x14ac:dyDescent="0.7"/>
    <row r="83" s="798" customFormat="1" x14ac:dyDescent="0.7"/>
    <row r="84" s="798" customFormat="1" x14ac:dyDescent="0.7"/>
    <row r="85" s="798" customFormat="1" x14ac:dyDescent="0.7"/>
    <row r="86" s="798" customFormat="1" x14ac:dyDescent="0.7"/>
    <row r="87" s="798" customFormat="1" x14ac:dyDescent="0.7"/>
    <row r="88" s="798" customFormat="1" x14ac:dyDescent="0.7"/>
    <row r="89" s="798" customFormat="1" x14ac:dyDescent="0.7"/>
    <row r="90" s="798" customFormat="1" x14ac:dyDescent="0.7"/>
    <row r="91" s="798" customFormat="1" x14ac:dyDescent="0.7"/>
    <row r="92" s="798" customFormat="1" x14ac:dyDescent="0.7"/>
    <row r="93" s="798" customFormat="1" x14ac:dyDescent="0.7"/>
    <row r="94" s="798" customFormat="1" x14ac:dyDescent="0.7"/>
    <row r="95" s="798" customFormat="1" x14ac:dyDescent="0.7"/>
    <row r="96" s="798" customFormat="1" x14ac:dyDescent="0.7"/>
    <row r="97" s="798" customFormat="1" x14ac:dyDescent="0.7"/>
    <row r="98" s="798" customFormat="1" x14ac:dyDescent="0.7"/>
    <row r="99" s="798" customFormat="1" x14ac:dyDescent="0.7"/>
    <row r="100" s="798" customFormat="1" x14ac:dyDescent="0.7"/>
  </sheetData>
  <mergeCells count="202">
    <mergeCell ref="A63:B63"/>
    <mergeCell ref="C63:L63"/>
    <mergeCell ref="M63:P63"/>
    <mergeCell ref="Q63:V63"/>
    <mergeCell ref="W63:AB63"/>
    <mergeCell ref="AC63:AH63"/>
    <mergeCell ref="Q74:V74"/>
    <mergeCell ref="W74:AH74"/>
    <mergeCell ref="Q75:V75"/>
    <mergeCell ref="W75:AH75"/>
    <mergeCell ref="A62:B62"/>
    <mergeCell ref="C62:L62"/>
    <mergeCell ref="M62:P62"/>
    <mergeCell ref="Q62:V62"/>
    <mergeCell ref="W62:AB62"/>
    <mergeCell ref="AC62:AH62"/>
    <mergeCell ref="A65:B65"/>
    <mergeCell ref="A66:B66"/>
    <mergeCell ref="Q72:V72"/>
    <mergeCell ref="W72:AH72"/>
    <mergeCell ref="Q73:V73"/>
    <mergeCell ref="W73:AH73"/>
    <mergeCell ref="A61:B61"/>
    <mergeCell ref="C61:L61"/>
    <mergeCell ref="M61:P61"/>
    <mergeCell ref="Q61:V61"/>
    <mergeCell ref="W61:AB61"/>
    <mergeCell ref="AC61:AH61"/>
    <mergeCell ref="A60:B60"/>
    <mergeCell ref="C60:L60"/>
    <mergeCell ref="M60:P60"/>
    <mergeCell ref="Q60:V60"/>
    <mergeCell ref="W60:AB60"/>
    <mergeCell ref="AC60:AH60"/>
    <mergeCell ref="A59:B59"/>
    <mergeCell ref="C59:L59"/>
    <mergeCell ref="M59:P59"/>
    <mergeCell ref="Q59:V59"/>
    <mergeCell ref="W59:AB59"/>
    <mergeCell ref="AC59:AH59"/>
    <mergeCell ref="A58:B58"/>
    <mergeCell ref="C58:L58"/>
    <mergeCell ref="M58:P58"/>
    <mergeCell ref="Q58:V58"/>
    <mergeCell ref="W58:AB58"/>
    <mergeCell ref="AC58:AH58"/>
    <mergeCell ref="A57:B57"/>
    <mergeCell ref="C57:L57"/>
    <mergeCell ref="M57:P57"/>
    <mergeCell ref="Q57:V57"/>
    <mergeCell ref="W57:AB57"/>
    <mergeCell ref="AC57:AH57"/>
    <mergeCell ref="A56:B56"/>
    <mergeCell ref="C56:L56"/>
    <mergeCell ref="M56:P56"/>
    <mergeCell ref="Q56:V56"/>
    <mergeCell ref="W56:AB56"/>
    <mergeCell ref="AC56:AH56"/>
    <mergeCell ref="A55:B55"/>
    <mergeCell ref="C55:L55"/>
    <mergeCell ref="M55:P55"/>
    <mergeCell ref="Q55:V55"/>
    <mergeCell ref="W55:AB55"/>
    <mergeCell ref="AC55:AH55"/>
    <mergeCell ref="A42:G42"/>
    <mergeCell ref="H42:AH42"/>
    <mergeCell ref="A44:B47"/>
    <mergeCell ref="C44:AH47"/>
    <mergeCell ref="A54:B54"/>
    <mergeCell ref="C54:L54"/>
    <mergeCell ref="M54:P54"/>
    <mergeCell ref="Q54:V54"/>
    <mergeCell ref="W54:AB54"/>
    <mergeCell ref="AC54:AH54"/>
    <mergeCell ref="A41:G41"/>
    <mergeCell ref="H41:J41"/>
    <mergeCell ref="K41:O41"/>
    <mergeCell ref="Q41:R41"/>
    <mergeCell ref="U41:V41"/>
    <mergeCell ref="Y41:Z41"/>
    <mergeCell ref="A39:G40"/>
    <mergeCell ref="H39:AH39"/>
    <mergeCell ref="I40:J40"/>
    <mergeCell ref="L40:M40"/>
    <mergeCell ref="O40:P40"/>
    <mergeCell ref="R40:S40"/>
    <mergeCell ref="U40:V40"/>
    <mergeCell ref="X40:Y40"/>
    <mergeCell ref="A36:AH36"/>
    <mergeCell ref="A37:J37"/>
    <mergeCell ref="K37:P37"/>
    <mergeCell ref="Q37:AH37"/>
    <mergeCell ref="A38:G38"/>
    <mergeCell ref="I38:J38"/>
    <mergeCell ref="L38:M38"/>
    <mergeCell ref="H33:AH33"/>
    <mergeCell ref="C34:G35"/>
    <mergeCell ref="H34:J34"/>
    <mergeCell ref="K34:U34"/>
    <mergeCell ref="V34:X34"/>
    <mergeCell ref="Y34:AH34"/>
    <mergeCell ref="H35:J35"/>
    <mergeCell ref="K35:AH35"/>
    <mergeCell ref="L31:M31"/>
    <mergeCell ref="O31:P31"/>
    <mergeCell ref="R31:AH31"/>
    <mergeCell ref="H32:K32"/>
    <mergeCell ref="M32:P32"/>
    <mergeCell ref="Q32:R32"/>
    <mergeCell ref="S32:AH32"/>
    <mergeCell ref="A26:G26"/>
    <mergeCell ref="H26:AH26"/>
    <mergeCell ref="A28:AH28"/>
    <mergeCell ref="A29:B35"/>
    <mergeCell ref="C29:G29"/>
    <mergeCell ref="H29:AH29"/>
    <mergeCell ref="C30:G30"/>
    <mergeCell ref="H30:AH30"/>
    <mergeCell ref="C31:G33"/>
    <mergeCell ref="H31:K31"/>
    <mergeCell ref="A25:G25"/>
    <mergeCell ref="H25:J25"/>
    <mergeCell ref="K25:O25"/>
    <mergeCell ref="Q25:R25"/>
    <mergeCell ref="U25:V25"/>
    <mergeCell ref="Y25:Z25"/>
    <mergeCell ref="A23:G24"/>
    <mergeCell ref="H23:AH23"/>
    <mergeCell ref="I24:J24"/>
    <mergeCell ref="L24:M24"/>
    <mergeCell ref="O24:P24"/>
    <mergeCell ref="R24:S24"/>
    <mergeCell ref="U24:V24"/>
    <mergeCell ref="X24:Y24"/>
    <mergeCell ref="AC19:AH19"/>
    <mergeCell ref="A20:AH20"/>
    <mergeCell ref="A21:J21"/>
    <mergeCell ref="K21:P21"/>
    <mergeCell ref="Q21:AH21"/>
    <mergeCell ref="A22:G22"/>
    <mergeCell ref="I22:J22"/>
    <mergeCell ref="L22:M22"/>
    <mergeCell ref="A18:B19"/>
    <mergeCell ref="C18:J18"/>
    <mergeCell ref="K18:P18"/>
    <mergeCell ref="Q18:V18"/>
    <mergeCell ref="W18:AB18"/>
    <mergeCell ref="AC18:AH18"/>
    <mergeCell ref="C19:J19"/>
    <mergeCell ref="K19:P19"/>
    <mergeCell ref="Q19:V19"/>
    <mergeCell ref="W19:AB19"/>
    <mergeCell ref="S13:AH13"/>
    <mergeCell ref="K14:R15"/>
    <mergeCell ref="S14:AH14"/>
    <mergeCell ref="A16:AH16"/>
    <mergeCell ref="A17:J17"/>
    <mergeCell ref="K17:P17"/>
    <mergeCell ref="Q17:V17"/>
    <mergeCell ref="W17:AB17"/>
    <mergeCell ref="AC17:AH17"/>
    <mergeCell ref="Z9:AA9"/>
    <mergeCell ref="AC9:AH9"/>
    <mergeCell ref="C10:G10"/>
    <mergeCell ref="H10:O10"/>
    <mergeCell ref="S10:AH10"/>
    <mergeCell ref="C11:G11"/>
    <mergeCell ref="H11:O11"/>
    <mergeCell ref="S11:AH11"/>
    <mergeCell ref="A9:B15"/>
    <mergeCell ref="C9:G9"/>
    <mergeCell ref="H9:O9"/>
    <mergeCell ref="P9:R11"/>
    <mergeCell ref="S9:V9"/>
    <mergeCell ref="W9:X9"/>
    <mergeCell ref="C12:R12"/>
    <mergeCell ref="S12:AH12"/>
    <mergeCell ref="C13:J15"/>
    <mergeCell ref="K13:R13"/>
    <mergeCell ref="C7:G8"/>
    <mergeCell ref="H7:J7"/>
    <mergeCell ref="K7:U7"/>
    <mergeCell ref="V7:X7"/>
    <mergeCell ref="Y7:AH7"/>
    <mergeCell ref="H8:J8"/>
    <mergeCell ref="K8:AH8"/>
    <mergeCell ref="R4:AH4"/>
    <mergeCell ref="H5:K5"/>
    <mergeCell ref="M5:P5"/>
    <mergeCell ref="Q5:R5"/>
    <mergeCell ref="S5:AH5"/>
    <mergeCell ref="H6:AH6"/>
    <mergeCell ref="A1:AH1"/>
    <mergeCell ref="A2:B8"/>
    <mergeCell ref="C2:G2"/>
    <mergeCell ref="H2:AH2"/>
    <mergeCell ref="C3:G3"/>
    <mergeCell ref="H3:AH3"/>
    <mergeCell ref="C4:G6"/>
    <mergeCell ref="H4:K4"/>
    <mergeCell ref="L4:M4"/>
    <mergeCell ref="O4:P4"/>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17</xdr:col>
                    <xdr:colOff>171450</xdr:colOff>
                    <xdr:row>54</xdr:row>
                    <xdr:rowOff>104775</xdr:rowOff>
                  </from>
                  <to>
                    <xdr:col>20</xdr:col>
                    <xdr:colOff>114300</xdr:colOff>
                    <xdr:row>54</xdr:row>
                    <xdr:rowOff>342900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171450</xdr:colOff>
                    <xdr:row>55</xdr:row>
                    <xdr:rowOff>104775</xdr:rowOff>
                  </from>
                  <to>
                    <xdr:col>20</xdr:col>
                    <xdr:colOff>119063</xdr:colOff>
                    <xdr:row>55</xdr:row>
                    <xdr:rowOff>342900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17</xdr:col>
                    <xdr:colOff>171450</xdr:colOff>
                    <xdr:row>56</xdr:row>
                    <xdr:rowOff>104775</xdr:rowOff>
                  </from>
                  <to>
                    <xdr:col>20</xdr:col>
                    <xdr:colOff>119063</xdr:colOff>
                    <xdr:row>56</xdr:row>
                    <xdr:rowOff>342900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17</xdr:col>
                    <xdr:colOff>171450</xdr:colOff>
                    <xdr:row>57</xdr:row>
                    <xdr:rowOff>104775</xdr:rowOff>
                  </from>
                  <to>
                    <xdr:col>20</xdr:col>
                    <xdr:colOff>119063</xdr:colOff>
                    <xdr:row>57</xdr:row>
                    <xdr:rowOff>342900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17</xdr:col>
                    <xdr:colOff>171450</xdr:colOff>
                    <xdr:row>58</xdr:row>
                    <xdr:rowOff>104775</xdr:rowOff>
                  </from>
                  <to>
                    <xdr:col>20</xdr:col>
                    <xdr:colOff>119063</xdr:colOff>
                    <xdr:row>58</xdr:row>
                    <xdr:rowOff>342900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171450</xdr:colOff>
                    <xdr:row>59</xdr:row>
                    <xdr:rowOff>104775</xdr:rowOff>
                  </from>
                  <to>
                    <xdr:col>20</xdr:col>
                    <xdr:colOff>119063</xdr:colOff>
                    <xdr:row>59</xdr:row>
                    <xdr:rowOff>342900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17</xdr:col>
                    <xdr:colOff>171450</xdr:colOff>
                    <xdr:row>60</xdr:row>
                    <xdr:rowOff>104775</xdr:rowOff>
                  </from>
                  <to>
                    <xdr:col>20</xdr:col>
                    <xdr:colOff>119063</xdr:colOff>
                    <xdr:row>60</xdr:row>
                    <xdr:rowOff>342900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23</xdr:col>
                    <xdr:colOff>28575</xdr:colOff>
                    <xdr:row>54</xdr:row>
                    <xdr:rowOff>9525</xdr:rowOff>
                  </from>
                  <to>
                    <xdr:col>25</xdr:col>
                    <xdr:colOff>180975</xdr:colOff>
                    <xdr:row>54</xdr:row>
                    <xdr:rowOff>247650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23</xdr:col>
                    <xdr:colOff>23813</xdr:colOff>
                    <xdr:row>54</xdr:row>
                    <xdr:rowOff>200025</xdr:rowOff>
                  </from>
                  <to>
                    <xdr:col>26</xdr:col>
                    <xdr:colOff>180975</xdr:colOff>
                    <xdr:row>54</xdr:row>
                    <xdr:rowOff>438150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23</xdr:col>
                    <xdr:colOff>28575</xdr:colOff>
                    <xdr:row>55</xdr:row>
                    <xdr:rowOff>9525</xdr:rowOff>
                  </from>
                  <to>
                    <xdr:col>25</xdr:col>
                    <xdr:colOff>185738</xdr:colOff>
                    <xdr:row>55</xdr:row>
                    <xdr:rowOff>247650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23</xdr:col>
                    <xdr:colOff>23813</xdr:colOff>
                    <xdr:row>55</xdr:row>
                    <xdr:rowOff>200025</xdr:rowOff>
                  </from>
                  <to>
                    <xdr:col>26</xdr:col>
                    <xdr:colOff>185738</xdr:colOff>
                    <xdr:row>55</xdr:row>
                    <xdr:rowOff>438150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23</xdr:col>
                    <xdr:colOff>28575</xdr:colOff>
                    <xdr:row>56</xdr:row>
                    <xdr:rowOff>9525</xdr:rowOff>
                  </from>
                  <to>
                    <xdr:col>25</xdr:col>
                    <xdr:colOff>185738</xdr:colOff>
                    <xdr:row>56</xdr:row>
                    <xdr:rowOff>247650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23</xdr:col>
                    <xdr:colOff>23813</xdr:colOff>
                    <xdr:row>56</xdr:row>
                    <xdr:rowOff>200025</xdr:rowOff>
                  </from>
                  <to>
                    <xdr:col>26</xdr:col>
                    <xdr:colOff>185738</xdr:colOff>
                    <xdr:row>56</xdr:row>
                    <xdr:rowOff>438150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23</xdr:col>
                    <xdr:colOff>28575</xdr:colOff>
                    <xdr:row>57</xdr:row>
                    <xdr:rowOff>9525</xdr:rowOff>
                  </from>
                  <to>
                    <xdr:col>25</xdr:col>
                    <xdr:colOff>185738</xdr:colOff>
                    <xdr:row>57</xdr:row>
                    <xdr:rowOff>247650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23</xdr:col>
                    <xdr:colOff>23813</xdr:colOff>
                    <xdr:row>57</xdr:row>
                    <xdr:rowOff>200025</xdr:rowOff>
                  </from>
                  <to>
                    <xdr:col>26</xdr:col>
                    <xdr:colOff>185738</xdr:colOff>
                    <xdr:row>57</xdr:row>
                    <xdr:rowOff>438150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23</xdr:col>
                    <xdr:colOff>28575</xdr:colOff>
                    <xdr:row>58</xdr:row>
                    <xdr:rowOff>9525</xdr:rowOff>
                  </from>
                  <to>
                    <xdr:col>25</xdr:col>
                    <xdr:colOff>185738</xdr:colOff>
                    <xdr:row>58</xdr:row>
                    <xdr:rowOff>247650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23</xdr:col>
                    <xdr:colOff>23813</xdr:colOff>
                    <xdr:row>58</xdr:row>
                    <xdr:rowOff>200025</xdr:rowOff>
                  </from>
                  <to>
                    <xdr:col>26</xdr:col>
                    <xdr:colOff>185738</xdr:colOff>
                    <xdr:row>58</xdr:row>
                    <xdr:rowOff>438150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23</xdr:col>
                    <xdr:colOff>28575</xdr:colOff>
                    <xdr:row>59</xdr:row>
                    <xdr:rowOff>9525</xdr:rowOff>
                  </from>
                  <to>
                    <xdr:col>25</xdr:col>
                    <xdr:colOff>185738</xdr:colOff>
                    <xdr:row>59</xdr:row>
                    <xdr:rowOff>247650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23</xdr:col>
                    <xdr:colOff>23813</xdr:colOff>
                    <xdr:row>59</xdr:row>
                    <xdr:rowOff>200025</xdr:rowOff>
                  </from>
                  <to>
                    <xdr:col>26</xdr:col>
                    <xdr:colOff>185738</xdr:colOff>
                    <xdr:row>59</xdr:row>
                    <xdr:rowOff>438150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23</xdr:col>
                    <xdr:colOff>33338</xdr:colOff>
                    <xdr:row>60</xdr:row>
                    <xdr:rowOff>104775</xdr:rowOff>
                  </from>
                  <to>
                    <xdr:col>25</xdr:col>
                    <xdr:colOff>190500</xdr:colOff>
                    <xdr:row>60</xdr:row>
                    <xdr:rowOff>342900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17</xdr:col>
                    <xdr:colOff>171450</xdr:colOff>
                    <xdr:row>61</xdr:row>
                    <xdr:rowOff>104775</xdr:rowOff>
                  </from>
                  <to>
                    <xdr:col>20</xdr:col>
                    <xdr:colOff>123825</xdr:colOff>
                    <xdr:row>61</xdr:row>
                    <xdr:rowOff>342900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17</xdr:col>
                    <xdr:colOff>171450</xdr:colOff>
                    <xdr:row>62</xdr:row>
                    <xdr:rowOff>104775</xdr:rowOff>
                  </from>
                  <to>
                    <xdr:col>20</xdr:col>
                    <xdr:colOff>123825</xdr:colOff>
                    <xdr:row>62</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U80"/>
  <sheetViews>
    <sheetView showGridLines="0" view="pageBreakPreview" zoomScale="70" zoomScaleNormal="70" zoomScaleSheetLayoutView="70" workbookViewId="0"/>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219</v>
      </c>
      <c r="D1" s="11"/>
      <c r="E1" s="11"/>
      <c r="F1" s="11"/>
      <c r="G1" s="11"/>
      <c r="H1" s="5" t="s">
        <v>0</v>
      </c>
      <c r="J1" s="5"/>
      <c r="L1" s="11"/>
      <c r="M1" s="11"/>
      <c r="N1" s="11"/>
      <c r="O1" s="11"/>
      <c r="P1" s="11"/>
      <c r="Q1" s="11"/>
      <c r="R1" s="11"/>
      <c r="AM1" s="8"/>
      <c r="AN1" s="7"/>
      <c r="AO1" s="7" t="s">
        <v>68</v>
      </c>
      <c r="AP1" s="290" t="s">
        <v>220</v>
      </c>
      <c r="AQ1" s="291"/>
      <c r="AR1" s="291"/>
      <c r="AS1" s="291"/>
      <c r="AT1" s="291"/>
      <c r="AU1" s="291"/>
      <c r="AV1" s="291"/>
      <c r="AW1" s="291"/>
      <c r="AX1" s="291"/>
      <c r="AY1" s="291"/>
      <c r="AZ1" s="291"/>
      <c r="BA1" s="291"/>
      <c r="BB1" s="291"/>
      <c r="BC1" s="291"/>
      <c r="BD1" s="291"/>
      <c r="BE1" s="291"/>
      <c r="BF1" s="7" t="s">
        <v>21</v>
      </c>
    </row>
    <row r="2" spans="2:64" s="12" customFormat="1" ht="20.25" customHeight="1" x14ac:dyDescent="0.7">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7">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7">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7">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7">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7">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7">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7">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3">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3">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3">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3">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7">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3">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7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7">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7">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7">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7">
      <c r="B20" s="608"/>
      <c r="C20" s="613"/>
      <c r="D20" s="614"/>
      <c r="E20" s="615"/>
      <c r="F20" s="99"/>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7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7">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7">
      <c r="B23" s="524"/>
      <c r="C23" s="430"/>
      <c r="D23" s="431"/>
      <c r="E23" s="432"/>
      <c r="F23" s="94"/>
      <c r="G23" s="339"/>
      <c r="H23" s="343"/>
      <c r="I23" s="344"/>
      <c r="J23" s="344"/>
      <c r="K23" s="345"/>
      <c r="L23" s="400"/>
      <c r="M23" s="401"/>
      <c r="N23" s="401"/>
      <c r="O23" s="402"/>
      <c r="P23" s="510" t="s">
        <v>15</v>
      </c>
      <c r="Q23" s="511"/>
      <c r="R23" s="512"/>
      <c r="S23" s="267" t="str">
        <f>IF(S22="","",VLOOKUP(S22,シフト記号表!$C$6:$K$35,9,FALSE))</f>
        <v/>
      </c>
      <c r="T23" s="268" t="str">
        <f>IF(T22="","",VLOOKUP(T22,シフト記号表!$C$6:$K$35,9,FALSE))</f>
        <v/>
      </c>
      <c r="U23" s="268" t="str">
        <f>IF(U22="","",VLOOKUP(U22,シフト記号表!$C$6:$K$35,9,FALSE))</f>
        <v/>
      </c>
      <c r="V23" s="268" t="str">
        <f>IF(V22="","",VLOOKUP(V22,シフト記号表!$C$6:$K$35,9,FALSE))</f>
        <v/>
      </c>
      <c r="W23" s="268" t="str">
        <f>IF(W22="","",VLOOKUP(W22,シフト記号表!$C$6:$K$35,9,FALSE))</f>
        <v/>
      </c>
      <c r="X23" s="268" t="str">
        <f>IF(X22="","",VLOOKUP(X22,シフト記号表!$C$6:$K$35,9,FALSE))</f>
        <v/>
      </c>
      <c r="Y23" s="269" t="str">
        <f>IF(Y22="","",VLOOKUP(Y22,シフト記号表!$C$6:$K$35,9,FALSE))</f>
        <v/>
      </c>
      <c r="Z23" s="267" t="str">
        <f>IF(Z22="","",VLOOKUP(Z22,シフト記号表!$C$6:$K$35,9,FALSE))</f>
        <v/>
      </c>
      <c r="AA23" s="268" t="str">
        <f>IF(AA22="","",VLOOKUP(AA22,シフト記号表!$C$6:$K$35,9,FALSE))</f>
        <v/>
      </c>
      <c r="AB23" s="268" t="str">
        <f>IF(AB22="","",VLOOKUP(AB22,シフト記号表!$C$6:$K$35,9,FALSE))</f>
        <v/>
      </c>
      <c r="AC23" s="268" t="str">
        <f>IF(AC22="","",VLOOKUP(AC22,シフト記号表!$C$6:$K$35,9,FALSE))</f>
        <v/>
      </c>
      <c r="AD23" s="268" t="str">
        <f>IF(AD22="","",VLOOKUP(AD22,シフト記号表!$C$6:$K$35,9,FALSE))</f>
        <v/>
      </c>
      <c r="AE23" s="268" t="str">
        <f>IF(AE22="","",VLOOKUP(AE22,シフト記号表!$C$6:$K$35,9,FALSE))</f>
        <v/>
      </c>
      <c r="AF23" s="269" t="str">
        <f>IF(AF22="","",VLOOKUP(AF22,シフト記号表!$C$6:$K$35,9,FALSE))</f>
        <v/>
      </c>
      <c r="AG23" s="267" t="str">
        <f>IF(AG22="","",VLOOKUP(AG22,シフト記号表!$C$6:$K$35,9,FALSE))</f>
        <v/>
      </c>
      <c r="AH23" s="268" t="str">
        <f>IF(AH22="","",VLOOKUP(AH22,シフト記号表!$C$6:$K$35,9,FALSE))</f>
        <v/>
      </c>
      <c r="AI23" s="268" t="str">
        <f>IF(AI22="","",VLOOKUP(AI22,シフト記号表!$C$6:$K$35,9,FALSE))</f>
        <v/>
      </c>
      <c r="AJ23" s="268" t="str">
        <f>IF(AJ22="","",VLOOKUP(AJ22,シフト記号表!$C$6:$K$35,9,FALSE))</f>
        <v/>
      </c>
      <c r="AK23" s="268" t="str">
        <f>IF(AK22="","",VLOOKUP(AK22,シフト記号表!$C$6:$K$35,9,FALSE))</f>
        <v/>
      </c>
      <c r="AL23" s="268" t="str">
        <f>IF(AL22="","",VLOOKUP(AL22,シフト記号表!$C$6:$K$35,9,FALSE))</f>
        <v/>
      </c>
      <c r="AM23" s="269" t="str">
        <f>IF(AM22="","",VLOOKUP(AM22,シフト記号表!$C$6:$K$35,9,FALSE))</f>
        <v/>
      </c>
      <c r="AN23" s="267" t="str">
        <f>IF(AN22="","",VLOOKUP(AN22,シフト記号表!$C$6:$K$35,9,FALSE))</f>
        <v/>
      </c>
      <c r="AO23" s="268" t="str">
        <f>IF(AO22="","",VLOOKUP(AO22,シフト記号表!$C$6:$K$35,9,FALSE))</f>
        <v/>
      </c>
      <c r="AP23" s="268" t="str">
        <f>IF(AP22="","",VLOOKUP(AP22,シフト記号表!$C$6:$K$35,9,FALSE))</f>
        <v/>
      </c>
      <c r="AQ23" s="268" t="str">
        <f>IF(AQ22="","",VLOOKUP(AQ22,シフト記号表!$C$6:$K$35,9,FALSE))</f>
        <v/>
      </c>
      <c r="AR23" s="268" t="str">
        <f>IF(AR22="","",VLOOKUP(AR22,シフト記号表!$C$6:$K$35,9,FALSE))</f>
        <v/>
      </c>
      <c r="AS23" s="268" t="str">
        <f>IF(AS22="","",VLOOKUP(AS22,シフト記号表!$C$6:$K$35,9,FALSE))</f>
        <v/>
      </c>
      <c r="AT23" s="269" t="str">
        <f>IF(AT22="","",VLOOKUP(AT22,シフト記号表!$C$6:$K$35,9,FALSE))</f>
        <v/>
      </c>
      <c r="AU23" s="267" t="str">
        <f>IF(AU22="","",VLOOKUP(AU22,シフト記号表!$C$6:$K$35,9,FALSE))</f>
        <v/>
      </c>
      <c r="AV23" s="268" t="str">
        <f>IF(AV22="","",VLOOKUP(AV22,シフト記号表!$C$6:$K$35,9,FALSE))</f>
        <v/>
      </c>
      <c r="AW23" s="268" t="str">
        <f>IF(AW22="","",VLOOKUP(AW22,シフト記号表!$C$6:$K$35,9,FALSE))</f>
        <v/>
      </c>
      <c r="AX23" s="513">
        <f>IF($BB$3="４週",SUM(S23:AT23),IF($BB$3="暦月",SUM(S23:AW23),""))</f>
        <v>0</v>
      </c>
      <c r="AY23" s="514"/>
      <c r="AZ23" s="515">
        <f>IF($BB$3="４週",AX23/4,IF($BB$3="暦月",'参考様式1（1枚版）'!AX23/('参考様式1（1枚版）'!$BB$8/7),""))</f>
        <v>0</v>
      </c>
      <c r="BA23" s="516"/>
      <c r="BB23" s="320"/>
      <c r="BC23" s="321"/>
      <c r="BD23" s="321"/>
      <c r="BE23" s="321"/>
      <c r="BF23" s="322"/>
    </row>
    <row r="24" spans="2:58" ht="20.25" customHeight="1" x14ac:dyDescent="0.7">
      <c r="B24" s="524"/>
      <c r="C24" s="433"/>
      <c r="D24" s="434"/>
      <c r="E24" s="435"/>
      <c r="F24" s="95">
        <f>C22</f>
        <v>0</v>
      </c>
      <c r="G24" s="339"/>
      <c r="H24" s="343"/>
      <c r="I24" s="344"/>
      <c r="J24" s="344"/>
      <c r="K24" s="345"/>
      <c r="L24" s="400"/>
      <c r="M24" s="401"/>
      <c r="N24" s="401"/>
      <c r="O24" s="402"/>
      <c r="P24" s="517" t="s">
        <v>50</v>
      </c>
      <c r="Q24" s="518"/>
      <c r="R24" s="519"/>
      <c r="S24" s="270" t="str">
        <f>IF(S22="","",VLOOKUP(S22,シフト記号表!$C$6:$U$35,19,FALSE))</f>
        <v/>
      </c>
      <c r="T24" s="271" t="str">
        <f>IF(T22="","",VLOOKUP(T22,シフト記号表!$C$6:$U$35,19,FALSE))</f>
        <v/>
      </c>
      <c r="U24" s="271" t="str">
        <f>IF(U22="","",VLOOKUP(U22,シフト記号表!$C$6:$U$35,19,FALSE))</f>
        <v/>
      </c>
      <c r="V24" s="271" t="str">
        <f>IF(V22="","",VLOOKUP(V22,シフト記号表!$C$6:$U$35,19,FALSE))</f>
        <v/>
      </c>
      <c r="W24" s="271" t="str">
        <f>IF(W22="","",VLOOKUP(W22,シフト記号表!$C$6:$U$35,19,FALSE))</f>
        <v/>
      </c>
      <c r="X24" s="271" t="str">
        <f>IF(X22="","",VLOOKUP(X22,シフト記号表!$C$6:$U$35,19,FALSE))</f>
        <v/>
      </c>
      <c r="Y24" s="272" t="str">
        <f>IF(Y22="","",VLOOKUP(Y22,シフト記号表!$C$6:$U$35,19,FALSE))</f>
        <v/>
      </c>
      <c r="Z24" s="270" t="str">
        <f>IF(Z22="","",VLOOKUP(Z22,シフト記号表!$C$6:$U$35,19,FALSE))</f>
        <v/>
      </c>
      <c r="AA24" s="271" t="str">
        <f>IF(AA22="","",VLOOKUP(AA22,シフト記号表!$C$6:$U$35,19,FALSE))</f>
        <v/>
      </c>
      <c r="AB24" s="271" t="str">
        <f>IF(AB22="","",VLOOKUP(AB22,シフト記号表!$C$6:$U$35,19,FALSE))</f>
        <v/>
      </c>
      <c r="AC24" s="271" t="str">
        <f>IF(AC22="","",VLOOKUP(AC22,シフト記号表!$C$6:$U$35,19,FALSE))</f>
        <v/>
      </c>
      <c r="AD24" s="271" t="str">
        <f>IF(AD22="","",VLOOKUP(AD22,シフト記号表!$C$6:$U$35,19,FALSE))</f>
        <v/>
      </c>
      <c r="AE24" s="271" t="str">
        <f>IF(AE22="","",VLOOKUP(AE22,シフト記号表!$C$6:$U$35,19,FALSE))</f>
        <v/>
      </c>
      <c r="AF24" s="272" t="str">
        <f>IF(AF22="","",VLOOKUP(AF22,シフト記号表!$C$6:$U$35,19,FALSE))</f>
        <v/>
      </c>
      <c r="AG24" s="270" t="str">
        <f>IF(AG22="","",VLOOKUP(AG22,シフト記号表!$C$6:$U$35,19,FALSE))</f>
        <v/>
      </c>
      <c r="AH24" s="271" t="str">
        <f>IF(AH22="","",VLOOKUP(AH22,シフト記号表!$C$6:$U$35,19,FALSE))</f>
        <v/>
      </c>
      <c r="AI24" s="271" t="str">
        <f>IF(AI22="","",VLOOKUP(AI22,シフト記号表!$C$6:$U$35,19,FALSE))</f>
        <v/>
      </c>
      <c r="AJ24" s="271" t="str">
        <f>IF(AJ22="","",VLOOKUP(AJ22,シフト記号表!$C$6:$U$35,19,FALSE))</f>
        <v/>
      </c>
      <c r="AK24" s="271" t="str">
        <f>IF(AK22="","",VLOOKUP(AK22,シフト記号表!$C$6:$U$35,19,FALSE))</f>
        <v/>
      </c>
      <c r="AL24" s="271" t="str">
        <f>IF(AL22="","",VLOOKUP(AL22,シフト記号表!$C$6:$U$35,19,FALSE))</f>
        <v/>
      </c>
      <c r="AM24" s="272" t="str">
        <f>IF(AM22="","",VLOOKUP(AM22,シフト記号表!$C$6:$U$35,19,FALSE))</f>
        <v/>
      </c>
      <c r="AN24" s="270" t="str">
        <f>IF(AN22="","",VLOOKUP(AN22,シフト記号表!$C$6:$U$35,19,FALSE))</f>
        <v/>
      </c>
      <c r="AO24" s="271" t="str">
        <f>IF(AO22="","",VLOOKUP(AO22,シフト記号表!$C$6:$U$35,19,FALSE))</f>
        <v/>
      </c>
      <c r="AP24" s="271" t="str">
        <f>IF(AP22="","",VLOOKUP(AP22,シフト記号表!$C$6:$U$35,19,FALSE))</f>
        <v/>
      </c>
      <c r="AQ24" s="271" t="str">
        <f>IF(AQ22="","",VLOOKUP(AQ22,シフト記号表!$C$6:$U$35,19,FALSE))</f>
        <v/>
      </c>
      <c r="AR24" s="271" t="str">
        <f>IF(AR22="","",VLOOKUP(AR22,シフト記号表!$C$6:$U$35,19,FALSE))</f>
        <v/>
      </c>
      <c r="AS24" s="271" t="str">
        <f>IF(AS22="","",VLOOKUP(AS22,シフト記号表!$C$6:$U$35,19,FALSE))</f>
        <v/>
      </c>
      <c r="AT24" s="272" t="str">
        <f>IF(AT22="","",VLOOKUP(AT22,シフト記号表!$C$6:$U$35,19,FALSE))</f>
        <v/>
      </c>
      <c r="AU24" s="270" t="str">
        <f>IF(AU22="","",VLOOKUP(AU22,シフト記号表!$C$6:$U$35,19,FALSE))</f>
        <v/>
      </c>
      <c r="AV24" s="271" t="str">
        <f>IF(AV22="","",VLOOKUP(AV22,シフト記号表!$C$6:$U$35,19,FALSE))</f>
        <v/>
      </c>
      <c r="AW24" s="271" t="str">
        <f>IF(AW22="","",VLOOKUP(AW22,シフト記号表!$C$6:$U$35,19,FALSE))</f>
        <v/>
      </c>
      <c r="AX24" s="520">
        <f>IF($BB$3="４週",SUM(S24:AT24),IF($BB$3="暦月",SUM(S24:AW24),""))</f>
        <v>0</v>
      </c>
      <c r="AY24" s="521"/>
      <c r="AZ24" s="522">
        <f>IF($BB$3="４週",AX24/4,IF($BB$3="暦月",'参考様式1（1枚版）'!AX24/('参考様式1（1枚版）'!$BB$8/7),""))</f>
        <v>0</v>
      </c>
      <c r="BA24" s="523"/>
      <c r="BB24" s="323"/>
      <c r="BC24" s="324"/>
      <c r="BD24" s="324"/>
      <c r="BE24" s="324"/>
      <c r="BF24" s="325"/>
    </row>
    <row r="25" spans="2:58" ht="20.25" customHeight="1" x14ac:dyDescent="0.7">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7">
      <c r="B26" s="524"/>
      <c r="C26" s="430"/>
      <c r="D26" s="431"/>
      <c r="E26" s="432"/>
      <c r="F26" s="94"/>
      <c r="G26" s="339"/>
      <c r="H26" s="343"/>
      <c r="I26" s="344"/>
      <c r="J26" s="344"/>
      <c r="K26" s="345"/>
      <c r="L26" s="400"/>
      <c r="M26" s="401"/>
      <c r="N26" s="401"/>
      <c r="O26" s="402"/>
      <c r="P26" s="510" t="s">
        <v>15</v>
      </c>
      <c r="Q26" s="511"/>
      <c r="R26" s="512"/>
      <c r="S26" s="267" t="str">
        <f>IF(S25="","",VLOOKUP(S25,シフト記号表!$C$6:$K$35,9,FALSE))</f>
        <v/>
      </c>
      <c r="T26" s="268" t="str">
        <f>IF(T25="","",VLOOKUP(T25,シフト記号表!$C$6:$K$35,9,FALSE))</f>
        <v/>
      </c>
      <c r="U26" s="268" t="str">
        <f>IF(U25="","",VLOOKUP(U25,シフト記号表!$C$6:$K$35,9,FALSE))</f>
        <v/>
      </c>
      <c r="V26" s="268" t="str">
        <f>IF(V25="","",VLOOKUP(V25,シフト記号表!$C$6:$K$35,9,FALSE))</f>
        <v/>
      </c>
      <c r="W26" s="268" t="str">
        <f>IF(W25="","",VLOOKUP(W25,シフト記号表!$C$6:$K$35,9,FALSE))</f>
        <v/>
      </c>
      <c r="X26" s="268" t="str">
        <f>IF(X25="","",VLOOKUP(X25,シフト記号表!$C$6:$K$35,9,FALSE))</f>
        <v/>
      </c>
      <c r="Y26" s="269" t="str">
        <f>IF(Y25="","",VLOOKUP(Y25,シフト記号表!$C$6:$K$35,9,FALSE))</f>
        <v/>
      </c>
      <c r="Z26" s="267" t="str">
        <f>IF(Z25="","",VLOOKUP(Z25,シフト記号表!$C$6:$K$35,9,FALSE))</f>
        <v/>
      </c>
      <c r="AA26" s="268" t="str">
        <f>IF(AA25="","",VLOOKUP(AA25,シフト記号表!$C$6:$K$35,9,FALSE))</f>
        <v/>
      </c>
      <c r="AB26" s="268" t="str">
        <f>IF(AB25="","",VLOOKUP(AB25,シフト記号表!$C$6:$K$35,9,FALSE))</f>
        <v/>
      </c>
      <c r="AC26" s="268" t="str">
        <f>IF(AC25="","",VLOOKUP(AC25,シフト記号表!$C$6:$K$35,9,FALSE))</f>
        <v/>
      </c>
      <c r="AD26" s="268" t="str">
        <f>IF(AD25="","",VLOOKUP(AD25,シフト記号表!$C$6:$K$35,9,FALSE))</f>
        <v/>
      </c>
      <c r="AE26" s="268" t="str">
        <f>IF(AE25="","",VLOOKUP(AE25,シフト記号表!$C$6:$K$35,9,FALSE))</f>
        <v/>
      </c>
      <c r="AF26" s="269" t="str">
        <f>IF(AF25="","",VLOOKUP(AF25,シフト記号表!$C$6:$K$35,9,FALSE))</f>
        <v/>
      </c>
      <c r="AG26" s="267" t="str">
        <f>IF(AG25="","",VLOOKUP(AG25,シフト記号表!$C$6:$K$35,9,FALSE))</f>
        <v/>
      </c>
      <c r="AH26" s="268" t="str">
        <f>IF(AH25="","",VLOOKUP(AH25,シフト記号表!$C$6:$K$35,9,FALSE))</f>
        <v/>
      </c>
      <c r="AI26" s="268" t="str">
        <f>IF(AI25="","",VLOOKUP(AI25,シフト記号表!$C$6:$K$35,9,FALSE))</f>
        <v/>
      </c>
      <c r="AJ26" s="268" t="str">
        <f>IF(AJ25="","",VLOOKUP(AJ25,シフト記号表!$C$6:$K$35,9,FALSE))</f>
        <v/>
      </c>
      <c r="AK26" s="268" t="str">
        <f>IF(AK25="","",VLOOKUP(AK25,シフト記号表!$C$6:$K$35,9,FALSE))</f>
        <v/>
      </c>
      <c r="AL26" s="268" t="str">
        <f>IF(AL25="","",VLOOKUP(AL25,シフト記号表!$C$6:$K$35,9,FALSE))</f>
        <v/>
      </c>
      <c r="AM26" s="269" t="str">
        <f>IF(AM25="","",VLOOKUP(AM25,シフト記号表!$C$6:$K$35,9,FALSE))</f>
        <v/>
      </c>
      <c r="AN26" s="267" t="str">
        <f>IF(AN25="","",VLOOKUP(AN25,シフト記号表!$C$6:$K$35,9,FALSE))</f>
        <v/>
      </c>
      <c r="AO26" s="268" t="str">
        <f>IF(AO25="","",VLOOKUP(AO25,シフト記号表!$C$6:$K$35,9,FALSE))</f>
        <v/>
      </c>
      <c r="AP26" s="268" t="str">
        <f>IF(AP25="","",VLOOKUP(AP25,シフト記号表!$C$6:$K$35,9,FALSE))</f>
        <v/>
      </c>
      <c r="AQ26" s="268" t="str">
        <f>IF(AQ25="","",VLOOKUP(AQ25,シフト記号表!$C$6:$K$35,9,FALSE))</f>
        <v/>
      </c>
      <c r="AR26" s="268" t="str">
        <f>IF(AR25="","",VLOOKUP(AR25,シフト記号表!$C$6:$K$35,9,FALSE))</f>
        <v/>
      </c>
      <c r="AS26" s="268" t="str">
        <f>IF(AS25="","",VLOOKUP(AS25,シフト記号表!$C$6:$K$35,9,FALSE))</f>
        <v/>
      </c>
      <c r="AT26" s="269" t="str">
        <f>IF(AT25="","",VLOOKUP(AT25,シフト記号表!$C$6:$K$35,9,FALSE))</f>
        <v/>
      </c>
      <c r="AU26" s="267" t="str">
        <f>IF(AU25="","",VLOOKUP(AU25,シフト記号表!$C$6:$K$35,9,FALSE))</f>
        <v/>
      </c>
      <c r="AV26" s="268" t="str">
        <f>IF(AV25="","",VLOOKUP(AV25,シフト記号表!$C$6:$K$35,9,FALSE))</f>
        <v/>
      </c>
      <c r="AW26" s="268" t="str">
        <f>IF(AW25="","",VLOOKUP(AW25,シフト記号表!$C$6:$K$35,9,FALSE))</f>
        <v/>
      </c>
      <c r="AX26" s="513">
        <f>IF($BB$3="４週",SUM(S26:AT26),IF($BB$3="暦月",SUM(S26:AW26),""))</f>
        <v>0</v>
      </c>
      <c r="AY26" s="514"/>
      <c r="AZ26" s="515">
        <f>IF($BB$3="４週",AX26/4,IF($BB$3="暦月",'参考様式1（1枚版）'!AX26/('参考様式1（1枚版）'!$BB$8/7),""))</f>
        <v>0</v>
      </c>
      <c r="BA26" s="516"/>
      <c r="BB26" s="320"/>
      <c r="BC26" s="321"/>
      <c r="BD26" s="321"/>
      <c r="BE26" s="321"/>
      <c r="BF26" s="322"/>
    </row>
    <row r="27" spans="2:58" ht="20.25" customHeight="1" x14ac:dyDescent="0.7">
      <c r="B27" s="524"/>
      <c r="C27" s="433"/>
      <c r="D27" s="434"/>
      <c r="E27" s="435"/>
      <c r="F27" s="94">
        <f>C25</f>
        <v>0</v>
      </c>
      <c r="G27" s="443"/>
      <c r="H27" s="343"/>
      <c r="I27" s="344"/>
      <c r="J27" s="344"/>
      <c r="K27" s="345"/>
      <c r="L27" s="448"/>
      <c r="M27" s="449"/>
      <c r="N27" s="449"/>
      <c r="O27" s="450"/>
      <c r="P27" s="517" t="s">
        <v>50</v>
      </c>
      <c r="Q27" s="518"/>
      <c r="R27" s="519"/>
      <c r="S27" s="270" t="str">
        <f>IF(S25="","",VLOOKUP(S25,シフト記号表!$C$6:$U$35,19,FALSE))</f>
        <v/>
      </c>
      <c r="T27" s="271" t="str">
        <f>IF(T25="","",VLOOKUP(T25,シフト記号表!$C$6:$U$35,19,FALSE))</f>
        <v/>
      </c>
      <c r="U27" s="271" t="str">
        <f>IF(U25="","",VLOOKUP(U25,シフト記号表!$C$6:$U$35,19,FALSE))</f>
        <v/>
      </c>
      <c r="V27" s="271" t="str">
        <f>IF(V25="","",VLOOKUP(V25,シフト記号表!$C$6:$U$35,19,FALSE))</f>
        <v/>
      </c>
      <c r="W27" s="271" t="str">
        <f>IF(W25="","",VLOOKUP(W25,シフト記号表!$C$6:$U$35,19,FALSE))</f>
        <v/>
      </c>
      <c r="X27" s="271" t="str">
        <f>IF(X25="","",VLOOKUP(X25,シフト記号表!$C$6:$U$35,19,FALSE))</f>
        <v/>
      </c>
      <c r="Y27" s="272" t="str">
        <f>IF(Y25="","",VLOOKUP(Y25,シフト記号表!$C$6:$U$35,19,FALSE))</f>
        <v/>
      </c>
      <c r="Z27" s="270" t="str">
        <f>IF(Z25="","",VLOOKUP(Z25,シフト記号表!$C$6:$U$35,19,FALSE))</f>
        <v/>
      </c>
      <c r="AA27" s="271" t="str">
        <f>IF(AA25="","",VLOOKUP(AA25,シフト記号表!$C$6:$U$35,19,FALSE))</f>
        <v/>
      </c>
      <c r="AB27" s="271" t="str">
        <f>IF(AB25="","",VLOOKUP(AB25,シフト記号表!$C$6:$U$35,19,FALSE))</f>
        <v/>
      </c>
      <c r="AC27" s="271" t="str">
        <f>IF(AC25="","",VLOOKUP(AC25,シフト記号表!$C$6:$U$35,19,FALSE))</f>
        <v/>
      </c>
      <c r="AD27" s="271" t="str">
        <f>IF(AD25="","",VLOOKUP(AD25,シフト記号表!$C$6:$U$35,19,FALSE))</f>
        <v/>
      </c>
      <c r="AE27" s="271" t="str">
        <f>IF(AE25="","",VLOOKUP(AE25,シフト記号表!$C$6:$U$35,19,FALSE))</f>
        <v/>
      </c>
      <c r="AF27" s="272" t="str">
        <f>IF(AF25="","",VLOOKUP(AF25,シフト記号表!$C$6:$U$35,19,FALSE))</f>
        <v/>
      </c>
      <c r="AG27" s="270" t="str">
        <f>IF(AG25="","",VLOOKUP(AG25,シフト記号表!$C$6:$U$35,19,FALSE))</f>
        <v/>
      </c>
      <c r="AH27" s="271" t="str">
        <f>IF(AH25="","",VLOOKUP(AH25,シフト記号表!$C$6:$U$35,19,FALSE))</f>
        <v/>
      </c>
      <c r="AI27" s="271" t="str">
        <f>IF(AI25="","",VLOOKUP(AI25,シフト記号表!$C$6:$U$35,19,FALSE))</f>
        <v/>
      </c>
      <c r="AJ27" s="271" t="str">
        <f>IF(AJ25="","",VLOOKUP(AJ25,シフト記号表!$C$6:$U$35,19,FALSE))</f>
        <v/>
      </c>
      <c r="AK27" s="271" t="str">
        <f>IF(AK25="","",VLOOKUP(AK25,シフト記号表!$C$6:$U$35,19,FALSE))</f>
        <v/>
      </c>
      <c r="AL27" s="271" t="str">
        <f>IF(AL25="","",VLOOKUP(AL25,シフト記号表!$C$6:$U$35,19,FALSE))</f>
        <v/>
      </c>
      <c r="AM27" s="272" t="str">
        <f>IF(AM25="","",VLOOKUP(AM25,シフト記号表!$C$6:$U$35,19,FALSE))</f>
        <v/>
      </c>
      <c r="AN27" s="270" t="str">
        <f>IF(AN25="","",VLOOKUP(AN25,シフト記号表!$C$6:$U$35,19,FALSE))</f>
        <v/>
      </c>
      <c r="AO27" s="271" t="str">
        <f>IF(AO25="","",VLOOKUP(AO25,シフト記号表!$C$6:$U$35,19,FALSE))</f>
        <v/>
      </c>
      <c r="AP27" s="271" t="str">
        <f>IF(AP25="","",VLOOKUP(AP25,シフト記号表!$C$6:$U$35,19,FALSE))</f>
        <v/>
      </c>
      <c r="AQ27" s="271" t="str">
        <f>IF(AQ25="","",VLOOKUP(AQ25,シフト記号表!$C$6:$U$35,19,FALSE))</f>
        <v/>
      </c>
      <c r="AR27" s="271" t="str">
        <f>IF(AR25="","",VLOOKUP(AR25,シフト記号表!$C$6:$U$35,19,FALSE))</f>
        <v/>
      </c>
      <c r="AS27" s="271" t="str">
        <f>IF(AS25="","",VLOOKUP(AS25,シフト記号表!$C$6:$U$35,19,FALSE))</f>
        <v/>
      </c>
      <c r="AT27" s="272" t="str">
        <f>IF(AT25="","",VLOOKUP(AT25,シフト記号表!$C$6:$U$35,19,FALSE))</f>
        <v/>
      </c>
      <c r="AU27" s="270" t="str">
        <f>IF(AU25="","",VLOOKUP(AU25,シフト記号表!$C$6:$U$35,19,FALSE))</f>
        <v/>
      </c>
      <c r="AV27" s="271" t="str">
        <f>IF(AV25="","",VLOOKUP(AV25,シフト記号表!$C$6:$U$35,19,FALSE))</f>
        <v/>
      </c>
      <c r="AW27" s="271" t="str">
        <f>IF(AW25="","",VLOOKUP(AW25,シフト記号表!$C$6:$U$35,19,FALSE))</f>
        <v/>
      </c>
      <c r="AX27" s="520">
        <f>IF($BB$3="４週",SUM(S27:AT27),IF($BB$3="暦月",SUM(S27:AW27),""))</f>
        <v>0</v>
      </c>
      <c r="AY27" s="521"/>
      <c r="AZ27" s="522">
        <f>IF($BB$3="４週",AX27/4,IF($BB$3="暦月",'参考様式1（1枚版）'!AX27/('参考様式1（1枚版）'!$BB$8/7),""))</f>
        <v>0</v>
      </c>
      <c r="BA27" s="523"/>
      <c r="BB27" s="323"/>
      <c r="BC27" s="324"/>
      <c r="BD27" s="324"/>
      <c r="BE27" s="324"/>
      <c r="BF27" s="325"/>
    </row>
    <row r="28" spans="2:58" ht="20.25" customHeight="1" x14ac:dyDescent="0.7">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7">
      <c r="B29" s="524"/>
      <c r="C29" s="416"/>
      <c r="D29" s="417"/>
      <c r="E29" s="418"/>
      <c r="F29" s="94"/>
      <c r="G29" s="339"/>
      <c r="H29" s="343"/>
      <c r="I29" s="344"/>
      <c r="J29" s="344"/>
      <c r="K29" s="345"/>
      <c r="L29" s="400"/>
      <c r="M29" s="401"/>
      <c r="N29" s="401"/>
      <c r="O29" s="402"/>
      <c r="P29" s="510" t="s">
        <v>15</v>
      </c>
      <c r="Q29" s="511"/>
      <c r="R29" s="512"/>
      <c r="S29" s="267" t="str">
        <f>IF(S28="","",VLOOKUP(S28,シフト記号表!$C$6:$K$35,9,FALSE))</f>
        <v/>
      </c>
      <c r="T29" s="268" t="str">
        <f>IF(T28="","",VLOOKUP(T28,シフト記号表!$C$6:$K$35,9,FALSE))</f>
        <v/>
      </c>
      <c r="U29" s="268" t="str">
        <f>IF(U28="","",VLOOKUP(U28,シフト記号表!$C$6:$K$35,9,FALSE))</f>
        <v/>
      </c>
      <c r="V29" s="268" t="str">
        <f>IF(V28="","",VLOOKUP(V28,シフト記号表!$C$6:$K$35,9,FALSE))</f>
        <v/>
      </c>
      <c r="W29" s="268" t="str">
        <f>IF(W28="","",VLOOKUP(W28,シフト記号表!$C$6:$K$35,9,FALSE))</f>
        <v/>
      </c>
      <c r="X29" s="268" t="str">
        <f>IF(X28="","",VLOOKUP(X28,シフト記号表!$C$6:$K$35,9,FALSE))</f>
        <v/>
      </c>
      <c r="Y29" s="269" t="str">
        <f>IF(Y28="","",VLOOKUP(Y28,シフト記号表!$C$6:$K$35,9,FALSE))</f>
        <v/>
      </c>
      <c r="Z29" s="267" t="str">
        <f>IF(Z28="","",VLOOKUP(Z28,シフト記号表!$C$6:$K$35,9,FALSE))</f>
        <v/>
      </c>
      <c r="AA29" s="268" t="str">
        <f>IF(AA28="","",VLOOKUP(AA28,シフト記号表!$C$6:$K$35,9,FALSE))</f>
        <v/>
      </c>
      <c r="AB29" s="268" t="str">
        <f>IF(AB28="","",VLOOKUP(AB28,シフト記号表!$C$6:$K$35,9,FALSE))</f>
        <v/>
      </c>
      <c r="AC29" s="268" t="str">
        <f>IF(AC28="","",VLOOKUP(AC28,シフト記号表!$C$6:$K$35,9,FALSE))</f>
        <v/>
      </c>
      <c r="AD29" s="268" t="str">
        <f>IF(AD28="","",VLOOKUP(AD28,シフト記号表!$C$6:$K$35,9,FALSE))</f>
        <v/>
      </c>
      <c r="AE29" s="268" t="str">
        <f>IF(AE28="","",VLOOKUP(AE28,シフト記号表!$C$6:$K$35,9,FALSE))</f>
        <v/>
      </c>
      <c r="AF29" s="269" t="str">
        <f>IF(AF28="","",VLOOKUP(AF28,シフト記号表!$C$6:$K$35,9,FALSE))</f>
        <v/>
      </c>
      <c r="AG29" s="267" t="str">
        <f>IF(AG28="","",VLOOKUP(AG28,シフト記号表!$C$6:$K$35,9,FALSE))</f>
        <v/>
      </c>
      <c r="AH29" s="268" t="str">
        <f>IF(AH28="","",VLOOKUP(AH28,シフト記号表!$C$6:$K$35,9,FALSE))</f>
        <v/>
      </c>
      <c r="AI29" s="268" t="str">
        <f>IF(AI28="","",VLOOKUP(AI28,シフト記号表!$C$6:$K$35,9,FALSE))</f>
        <v/>
      </c>
      <c r="AJ29" s="268" t="str">
        <f>IF(AJ28="","",VLOOKUP(AJ28,シフト記号表!$C$6:$K$35,9,FALSE))</f>
        <v/>
      </c>
      <c r="AK29" s="268" t="str">
        <f>IF(AK28="","",VLOOKUP(AK28,シフト記号表!$C$6:$K$35,9,FALSE))</f>
        <v/>
      </c>
      <c r="AL29" s="268" t="str">
        <f>IF(AL28="","",VLOOKUP(AL28,シフト記号表!$C$6:$K$35,9,FALSE))</f>
        <v/>
      </c>
      <c r="AM29" s="269" t="str">
        <f>IF(AM28="","",VLOOKUP(AM28,シフト記号表!$C$6:$K$35,9,FALSE))</f>
        <v/>
      </c>
      <c r="AN29" s="267" t="str">
        <f>IF(AN28="","",VLOOKUP(AN28,シフト記号表!$C$6:$K$35,9,FALSE))</f>
        <v/>
      </c>
      <c r="AO29" s="268" t="str">
        <f>IF(AO28="","",VLOOKUP(AO28,シフト記号表!$C$6:$K$35,9,FALSE))</f>
        <v/>
      </c>
      <c r="AP29" s="268" t="str">
        <f>IF(AP28="","",VLOOKUP(AP28,シフト記号表!$C$6:$K$35,9,FALSE))</f>
        <v/>
      </c>
      <c r="AQ29" s="268" t="str">
        <f>IF(AQ28="","",VLOOKUP(AQ28,シフト記号表!$C$6:$K$35,9,FALSE))</f>
        <v/>
      </c>
      <c r="AR29" s="268" t="str">
        <f>IF(AR28="","",VLOOKUP(AR28,シフト記号表!$C$6:$K$35,9,FALSE))</f>
        <v/>
      </c>
      <c r="AS29" s="268" t="str">
        <f>IF(AS28="","",VLOOKUP(AS28,シフト記号表!$C$6:$K$35,9,FALSE))</f>
        <v/>
      </c>
      <c r="AT29" s="269" t="str">
        <f>IF(AT28="","",VLOOKUP(AT28,シフト記号表!$C$6:$K$35,9,FALSE))</f>
        <v/>
      </c>
      <c r="AU29" s="267" t="str">
        <f>IF(AU28="","",VLOOKUP(AU28,シフト記号表!$C$6:$K$35,9,FALSE))</f>
        <v/>
      </c>
      <c r="AV29" s="268" t="str">
        <f>IF(AV28="","",VLOOKUP(AV28,シフト記号表!$C$6:$K$35,9,FALSE))</f>
        <v/>
      </c>
      <c r="AW29" s="268" t="str">
        <f>IF(AW28="","",VLOOKUP(AW28,シフト記号表!$C$6:$K$35,9,FALSE))</f>
        <v/>
      </c>
      <c r="AX29" s="513">
        <f>IF($BB$3="４週",SUM(S29:AT29),IF($BB$3="暦月",SUM(S29:AW29),""))</f>
        <v>0</v>
      </c>
      <c r="AY29" s="514"/>
      <c r="AZ29" s="515">
        <f>IF($BB$3="４週",AX29/4,IF($BB$3="暦月",'参考様式1（1枚版）'!AX29/('参考様式1（1枚版）'!$BB$8/7),""))</f>
        <v>0</v>
      </c>
      <c r="BA29" s="516"/>
      <c r="BB29" s="320"/>
      <c r="BC29" s="321"/>
      <c r="BD29" s="321"/>
      <c r="BE29" s="321"/>
      <c r="BF29" s="322"/>
    </row>
    <row r="30" spans="2:58" ht="20.25" customHeight="1" x14ac:dyDescent="0.7">
      <c r="B30" s="524"/>
      <c r="C30" s="419"/>
      <c r="D30" s="420"/>
      <c r="E30" s="421"/>
      <c r="F30" s="94">
        <f>C28</f>
        <v>0</v>
      </c>
      <c r="G30" s="443"/>
      <c r="H30" s="343"/>
      <c r="I30" s="344"/>
      <c r="J30" s="344"/>
      <c r="K30" s="345"/>
      <c r="L30" s="448"/>
      <c r="M30" s="449"/>
      <c r="N30" s="449"/>
      <c r="O30" s="450"/>
      <c r="P30" s="517" t="s">
        <v>50</v>
      </c>
      <c r="Q30" s="518"/>
      <c r="R30" s="519"/>
      <c r="S30" s="270" t="str">
        <f>IF(S28="","",VLOOKUP(S28,シフト記号表!$C$6:$U$35,19,FALSE))</f>
        <v/>
      </c>
      <c r="T30" s="271" t="str">
        <f>IF(T28="","",VLOOKUP(T28,シフト記号表!$C$6:$U$35,19,FALSE))</f>
        <v/>
      </c>
      <c r="U30" s="271" t="str">
        <f>IF(U28="","",VLOOKUP(U28,シフト記号表!$C$6:$U$35,19,FALSE))</f>
        <v/>
      </c>
      <c r="V30" s="271" t="str">
        <f>IF(V28="","",VLOOKUP(V28,シフト記号表!$C$6:$U$35,19,FALSE))</f>
        <v/>
      </c>
      <c r="W30" s="271" t="str">
        <f>IF(W28="","",VLOOKUP(W28,シフト記号表!$C$6:$U$35,19,FALSE))</f>
        <v/>
      </c>
      <c r="X30" s="271" t="str">
        <f>IF(X28="","",VLOOKUP(X28,シフト記号表!$C$6:$U$35,19,FALSE))</f>
        <v/>
      </c>
      <c r="Y30" s="272" t="str">
        <f>IF(Y28="","",VLOOKUP(Y28,シフト記号表!$C$6:$U$35,19,FALSE))</f>
        <v/>
      </c>
      <c r="Z30" s="270" t="str">
        <f>IF(Z28="","",VLOOKUP(Z28,シフト記号表!$C$6:$U$35,19,FALSE))</f>
        <v/>
      </c>
      <c r="AA30" s="271" t="str">
        <f>IF(AA28="","",VLOOKUP(AA28,シフト記号表!$C$6:$U$35,19,FALSE))</f>
        <v/>
      </c>
      <c r="AB30" s="271" t="str">
        <f>IF(AB28="","",VLOOKUP(AB28,シフト記号表!$C$6:$U$35,19,FALSE))</f>
        <v/>
      </c>
      <c r="AC30" s="271" t="str">
        <f>IF(AC28="","",VLOOKUP(AC28,シフト記号表!$C$6:$U$35,19,FALSE))</f>
        <v/>
      </c>
      <c r="AD30" s="271" t="str">
        <f>IF(AD28="","",VLOOKUP(AD28,シフト記号表!$C$6:$U$35,19,FALSE))</f>
        <v/>
      </c>
      <c r="AE30" s="271" t="str">
        <f>IF(AE28="","",VLOOKUP(AE28,シフト記号表!$C$6:$U$35,19,FALSE))</f>
        <v/>
      </c>
      <c r="AF30" s="272" t="str">
        <f>IF(AF28="","",VLOOKUP(AF28,シフト記号表!$C$6:$U$35,19,FALSE))</f>
        <v/>
      </c>
      <c r="AG30" s="270" t="str">
        <f>IF(AG28="","",VLOOKUP(AG28,シフト記号表!$C$6:$U$35,19,FALSE))</f>
        <v/>
      </c>
      <c r="AH30" s="271" t="str">
        <f>IF(AH28="","",VLOOKUP(AH28,シフト記号表!$C$6:$U$35,19,FALSE))</f>
        <v/>
      </c>
      <c r="AI30" s="271" t="str">
        <f>IF(AI28="","",VLOOKUP(AI28,シフト記号表!$C$6:$U$35,19,FALSE))</f>
        <v/>
      </c>
      <c r="AJ30" s="271" t="str">
        <f>IF(AJ28="","",VLOOKUP(AJ28,シフト記号表!$C$6:$U$35,19,FALSE))</f>
        <v/>
      </c>
      <c r="AK30" s="271" t="str">
        <f>IF(AK28="","",VLOOKUP(AK28,シフト記号表!$C$6:$U$35,19,FALSE))</f>
        <v/>
      </c>
      <c r="AL30" s="271" t="str">
        <f>IF(AL28="","",VLOOKUP(AL28,シフト記号表!$C$6:$U$35,19,FALSE))</f>
        <v/>
      </c>
      <c r="AM30" s="272" t="str">
        <f>IF(AM28="","",VLOOKUP(AM28,シフト記号表!$C$6:$U$35,19,FALSE))</f>
        <v/>
      </c>
      <c r="AN30" s="270" t="str">
        <f>IF(AN28="","",VLOOKUP(AN28,シフト記号表!$C$6:$U$35,19,FALSE))</f>
        <v/>
      </c>
      <c r="AO30" s="271" t="str">
        <f>IF(AO28="","",VLOOKUP(AO28,シフト記号表!$C$6:$U$35,19,FALSE))</f>
        <v/>
      </c>
      <c r="AP30" s="271" t="str">
        <f>IF(AP28="","",VLOOKUP(AP28,シフト記号表!$C$6:$U$35,19,FALSE))</f>
        <v/>
      </c>
      <c r="AQ30" s="271" t="str">
        <f>IF(AQ28="","",VLOOKUP(AQ28,シフト記号表!$C$6:$U$35,19,FALSE))</f>
        <v/>
      </c>
      <c r="AR30" s="271" t="str">
        <f>IF(AR28="","",VLOOKUP(AR28,シフト記号表!$C$6:$U$35,19,FALSE))</f>
        <v/>
      </c>
      <c r="AS30" s="271" t="str">
        <f>IF(AS28="","",VLOOKUP(AS28,シフト記号表!$C$6:$U$35,19,FALSE))</f>
        <v/>
      </c>
      <c r="AT30" s="272" t="str">
        <f>IF(AT28="","",VLOOKUP(AT28,シフト記号表!$C$6:$U$35,19,FALSE))</f>
        <v/>
      </c>
      <c r="AU30" s="270" t="str">
        <f>IF(AU28="","",VLOOKUP(AU28,シフト記号表!$C$6:$U$35,19,FALSE))</f>
        <v/>
      </c>
      <c r="AV30" s="271" t="str">
        <f>IF(AV28="","",VLOOKUP(AV28,シフト記号表!$C$6:$U$35,19,FALSE))</f>
        <v/>
      </c>
      <c r="AW30" s="271" t="str">
        <f>IF(AW28="","",VLOOKUP(AW28,シフト記号表!$C$6:$U$35,19,FALSE))</f>
        <v/>
      </c>
      <c r="AX30" s="520">
        <f>IF($BB$3="４週",SUM(S30:AT30),IF($BB$3="暦月",SUM(S30:AW30),""))</f>
        <v>0</v>
      </c>
      <c r="AY30" s="521"/>
      <c r="AZ30" s="522">
        <f>IF($BB$3="４週",AX30/4,IF($BB$3="暦月",'参考様式1（1枚版）'!AX30/('参考様式1（1枚版）'!$BB$8/7),""))</f>
        <v>0</v>
      </c>
      <c r="BA30" s="523"/>
      <c r="BB30" s="323"/>
      <c r="BC30" s="324"/>
      <c r="BD30" s="324"/>
      <c r="BE30" s="324"/>
      <c r="BF30" s="325"/>
    </row>
    <row r="31" spans="2:58" ht="20.25" customHeight="1" x14ac:dyDescent="0.7">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7">
      <c r="B32" s="524"/>
      <c r="C32" s="416"/>
      <c r="D32" s="417"/>
      <c r="E32" s="418"/>
      <c r="F32" s="94"/>
      <c r="G32" s="339"/>
      <c r="H32" s="343"/>
      <c r="I32" s="344"/>
      <c r="J32" s="344"/>
      <c r="K32" s="345"/>
      <c r="L32" s="400"/>
      <c r="M32" s="401"/>
      <c r="N32" s="401"/>
      <c r="O32" s="402"/>
      <c r="P32" s="510" t="s">
        <v>15</v>
      </c>
      <c r="Q32" s="511"/>
      <c r="R32" s="512"/>
      <c r="S32" s="267" t="str">
        <f>IF(S31="","",VLOOKUP(S31,シフト記号表!$C$6:$K$35,9,FALSE))</f>
        <v/>
      </c>
      <c r="T32" s="268" t="str">
        <f>IF(T31="","",VLOOKUP(T31,シフト記号表!$C$6:$K$35,9,FALSE))</f>
        <v/>
      </c>
      <c r="U32" s="268" t="str">
        <f>IF(U31="","",VLOOKUP(U31,シフト記号表!$C$6:$K$35,9,FALSE))</f>
        <v/>
      </c>
      <c r="V32" s="268" t="str">
        <f>IF(V31="","",VLOOKUP(V31,シフト記号表!$C$6:$K$35,9,FALSE))</f>
        <v/>
      </c>
      <c r="W32" s="268" t="str">
        <f>IF(W31="","",VLOOKUP(W31,シフト記号表!$C$6:$K$35,9,FALSE))</f>
        <v/>
      </c>
      <c r="X32" s="268" t="str">
        <f>IF(X31="","",VLOOKUP(X31,シフト記号表!$C$6:$K$35,9,FALSE))</f>
        <v/>
      </c>
      <c r="Y32" s="269" t="str">
        <f>IF(Y31="","",VLOOKUP(Y31,シフト記号表!$C$6:$K$35,9,FALSE))</f>
        <v/>
      </c>
      <c r="Z32" s="267" t="str">
        <f>IF(Z31="","",VLOOKUP(Z31,シフト記号表!$C$6:$K$35,9,FALSE))</f>
        <v/>
      </c>
      <c r="AA32" s="268" t="str">
        <f>IF(AA31="","",VLOOKUP(AA31,シフト記号表!$C$6:$K$35,9,FALSE))</f>
        <v/>
      </c>
      <c r="AB32" s="268" t="str">
        <f>IF(AB31="","",VLOOKUP(AB31,シフト記号表!$C$6:$K$35,9,FALSE))</f>
        <v/>
      </c>
      <c r="AC32" s="268" t="str">
        <f>IF(AC31="","",VLOOKUP(AC31,シフト記号表!$C$6:$K$35,9,FALSE))</f>
        <v/>
      </c>
      <c r="AD32" s="268" t="str">
        <f>IF(AD31="","",VLOOKUP(AD31,シフト記号表!$C$6:$K$35,9,FALSE))</f>
        <v/>
      </c>
      <c r="AE32" s="268" t="str">
        <f>IF(AE31="","",VLOOKUP(AE31,シフト記号表!$C$6:$K$35,9,FALSE))</f>
        <v/>
      </c>
      <c r="AF32" s="269" t="str">
        <f>IF(AF31="","",VLOOKUP(AF31,シフト記号表!$C$6:$K$35,9,FALSE))</f>
        <v/>
      </c>
      <c r="AG32" s="267" t="str">
        <f>IF(AG31="","",VLOOKUP(AG31,シフト記号表!$C$6:$K$35,9,FALSE))</f>
        <v/>
      </c>
      <c r="AH32" s="268" t="str">
        <f>IF(AH31="","",VLOOKUP(AH31,シフト記号表!$C$6:$K$35,9,FALSE))</f>
        <v/>
      </c>
      <c r="AI32" s="268" t="str">
        <f>IF(AI31="","",VLOOKUP(AI31,シフト記号表!$C$6:$K$35,9,FALSE))</f>
        <v/>
      </c>
      <c r="AJ32" s="268" t="str">
        <f>IF(AJ31="","",VLOOKUP(AJ31,シフト記号表!$C$6:$K$35,9,FALSE))</f>
        <v/>
      </c>
      <c r="AK32" s="268" t="str">
        <f>IF(AK31="","",VLOOKUP(AK31,シフト記号表!$C$6:$K$35,9,FALSE))</f>
        <v/>
      </c>
      <c r="AL32" s="268" t="str">
        <f>IF(AL31="","",VLOOKUP(AL31,シフト記号表!$C$6:$K$35,9,FALSE))</f>
        <v/>
      </c>
      <c r="AM32" s="269" t="str">
        <f>IF(AM31="","",VLOOKUP(AM31,シフト記号表!$C$6:$K$35,9,FALSE))</f>
        <v/>
      </c>
      <c r="AN32" s="267" t="str">
        <f>IF(AN31="","",VLOOKUP(AN31,シフト記号表!$C$6:$K$35,9,FALSE))</f>
        <v/>
      </c>
      <c r="AO32" s="268" t="str">
        <f>IF(AO31="","",VLOOKUP(AO31,シフト記号表!$C$6:$K$35,9,FALSE))</f>
        <v/>
      </c>
      <c r="AP32" s="268" t="str">
        <f>IF(AP31="","",VLOOKUP(AP31,シフト記号表!$C$6:$K$35,9,FALSE))</f>
        <v/>
      </c>
      <c r="AQ32" s="268" t="str">
        <f>IF(AQ31="","",VLOOKUP(AQ31,シフト記号表!$C$6:$K$35,9,FALSE))</f>
        <v/>
      </c>
      <c r="AR32" s="268" t="str">
        <f>IF(AR31="","",VLOOKUP(AR31,シフト記号表!$C$6:$K$35,9,FALSE))</f>
        <v/>
      </c>
      <c r="AS32" s="268" t="str">
        <f>IF(AS31="","",VLOOKUP(AS31,シフト記号表!$C$6:$K$35,9,FALSE))</f>
        <v/>
      </c>
      <c r="AT32" s="269" t="str">
        <f>IF(AT31="","",VLOOKUP(AT31,シフト記号表!$C$6:$K$35,9,FALSE))</f>
        <v/>
      </c>
      <c r="AU32" s="267" t="str">
        <f>IF(AU31="","",VLOOKUP(AU31,シフト記号表!$C$6:$K$35,9,FALSE))</f>
        <v/>
      </c>
      <c r="AV32" s="268" t="str">
        <f>IF(AV31="","",VLOOKUP(AV31,シフト記号表!$C$6:$K$35,9,FALSE))</f>
        <v/>
      </c>
      <c r="AW32" s="268" t="str">
        <f>IF(AW31="","",VLOOKUP(AW31,シフト記号表!$C$6:$K$35,9,FALSE))</f>
        <v/>
      </c>
      <c r="AX32" s="513">
        <f>IF($BB$3="４週",SUM(S32:AT32),IF($BB$3="暦月",SUM(S32:AW32),""))</f>
        <v>0</v>
      </c>
      <c r="AY32" s="514"/>
      <c r="AZ32" s="515">
        <f>IF($BB$3="４週",AX32/4,IF($BB$3="暦月",'参考様式1（1枚版）'!AX32/('参考様式1（1枚版）'!$BB$8/7),""))</f>
        <v>0</v>
      </c>
      <c r="BA32" s="516"/>
      <c r="BB32" s="320"/>
      <c r="BC32" s="321"/>
      <c r="BD32" s="321"/>
      <c r="BE32" s="321"/>
      <c r="BF32" s="322"/>
    </row>
    <row r="33" spans="2:58" ht="20.25" customHeight="1" x14ac:dyDescent="0.7">
      <c r="B33" s="524"/>
      <c r="C33" s="419"/>
      <c r="D33" s="420"/>
      <c r="E33" s="421"/>
      <c r="F33" s="94">
        <f>C31</f>
        <v>0</v>
      </c>
      <c r="G33" s="443"/>
      <c r="H33" s="343"/>
      <c r="I33" s="344"/>
      <c r="J33" s="344"/>
      <c r="K33" s="345"/>
      <c r="L33" s="448"/>
      <c r="M33" s="449"/>
      <c r="N33" s="449"/>
      <c r="O33" s="450"/>
      <c r="P33" s="517" t="s">
        <v>50</v>
      </c>
      <c r="Q33" s="518"/>
      <c r="R33" s="519"/>
      <c r="S33" s="270" t="str">
        <f>IF(S31="","",VLOOKUP(S31,シフト記号表!$C$6:$U$35,19,FALSE))</f>
        <v/>
      </c>
      <c r="T33" s="271" t="str">
        <f>IF(T31="","",VLOOKUP(T31,シフト記号表!$C$6:$U$35,19,FALSE))</f>
        <v/>
      </c>
      <c r="U33" s="271" t="str">
        <f>IF(U31="","",VLOOKUP(U31,シフト記号表!$C$6:$U$35,19,FALSE))</f>
        <v/>
      </c>
      <c r="V33" s="271" t="str">
        <f>IF(V31="","",VLOOKUP(V31,シフト記号表!$C$6:$U$35,19,FALSE))</f>
        <v/>
      </c>
      <c r="W33" s="271" t="str">
        <f>IF(W31="","",VLOOKUP(W31,シフト記号表!$C$6:$U$35,19,FALSE))</f>
        <v/>
      </c>
      <c r="X33" s="271" t="str">
        <f>IF(X31="","",VLOOKUP(X31,シフト記号表!$C$6:$U$35,19,FALSE))</f>
        <v/>
      </c>
      <c r="Y33" s="272" t="str">
        <f>IF(Y31="","",VLOOKUP(Y31,シフト記号表!$C$6:$U$35,19,FALSE))</f>
        <v/>
      </c>
      <c r="Z33" s="270" t="str">
        <f>IF(Z31="","",VLOOKUP(Z31,シフト記号表!$C$6:$U$35,19,FALSE))</f>
        <v/>
      </c>
      <c r="AA33" s="271" t="str">
        <f>IF(AA31="","",VLOOKUP(AA31,シフト記号表!$C$6:$U$35,19,FALSE))</f>
        <v/>
      </c>
      <c r="AB33" s="271" t="str">
        <f>IF(AB31="","",VLOOKUP(AB31,シフト記号表!$C$6:$U$35,19,FALSE))</f>
        <v/>
      </c>
      <c r="AC33" s="271" t="str">
        <f>IF(AC31="","",VLOOKUP(AC31,シフト記号表!$C$6:$U$35,19,FALSE))</f>
        <v/>
      </c>
      <c r="AD33" s="271" t="str">
        <f>IF(AD31="","",VLOOKUP(AD31,シフト記号表!$C$6:$U$35,19,FALSE))</f>
        <v/>
      </c>
      <c r="AE33" s="271" t="str">
        <f>IF(AE31="","",VLOOKUP(AE31,シフト記号表!$C$6:$U$35,19,FALSE))</f>
        <v/>
      </c>
      <c r="AF33" s="272" t="str">
        <f>IF(AF31="","",VLOOKUP(AF31,シフト記号表!$C$6:$U$35,19,FALSE))</f>
        <v/>
      </c>
      <c r="AG33" s="270" t="str">
        <f>IF(AG31="","",VLOOKUP(AG31,シフト記号表!$C$6:$U$35,19,FALSE))</f>
        <v/>
      </c>
      <c r="AH33" s="271" t="str">
        <f>IF(AH31="","",VLOOKUP(AH31,シフト記号表!$C$6:$U$35,19,FALSE))</f>
        <v/>
      </c>
      <c r="AI33" s="271" t="str">
        <f>IF(AI31="","",VLOOKUP(AI31,シフト記号表!$C$6:$U$35,19,FALSE))</f>
        <v/>
      </c>
      <c r="AJ33" s="271" t="str">
        <f>IF(AJ31="","",VLOOKUP(AJ31,シフト記号表!$C$6:$U$35,19,FALSE))</f>
        <v/>
      </c>
      <c r="AK33" s="271" t="str">
        <f>IF(AK31="","",VLOOKUP(AK31,シフト記号表!$C$6:$U$35,19,FALSE))</f>
        <v/>
      </c>
      <c r="AL33" s="271" t="str">
        <f>IF(AL31="","",VLOOKUP(AL31,シフト記号表!$C$6:$U$35,19,FALSE))</f>
        <v/>
      </c>
      <c r="AM33" s="272" t="str">
        <f>IF(AM31="","",VLOOKUP(AM31,シフト記号表!$C$6:$U$35,19,FALSE))</f>
        <v/>
      </c>
      <c r="AN33" s="270" t="str">
        <f>IF(AN31="","",VLOOKUP(AN31,シフト記号表!$C$6:$U$35,19,FALSE))</f>
        <v/>
      </c>
      <c r="AO33" s="271" t="str">
        <f>IF(AO31="","",VLOOKUP(AO31,シフト記号表!$C$6:$U$35,19,FALSE))</f>
        <v/>
      </c>
      <c r="AP33" s="271" t="str">
        <f>IF(AP31="","",VLOOKUP(AP31,シフト記号表!$C$6:$U$35,19,FALSE))</f>
        <v/>
      </c>
      <c r="AQ33" s="271" t="str">
        <f>IF(AQ31="","",VLOOKUP(AQ31,シフト記号表!$C$6:$U$35,19,FALSE))</f>
        <v/>
      </c>
      <c r="AR33" s="271" t="str">
        <f>IF(AR31="","",VLOOKUP(AR31,シフト記号表!$C$6:$U$35,19,FALSE))</f>
        <v/>
      </c>
      <c r="AS33" s="271" t="str">
        <f>IF(AS31="","",VLOOKUP(AS31,シフト記号表!$C$6:$U$35,19,FALSE))</f>
        <v/>
      </c>
      <c r="AT33" s="272" t="str">
        <f>IF(AT31="","",VLOOKUP(AT31,シフト記号表!$C$6:$U$35,19,FALSE))</f>
        <v/>
      </c>
      <c r="AU33" s="270" t="str">
        <f>IF(AU31="","",VLOOKUP(AU31,シフト記号表!$C$6:$U$35,19,FALSE))</f>
        <v/>
      </c>
      <c r="AV33" s="271" t="str">
        <f>IF(AV31="","",VLOOKUP(AV31,シフト記号表!$C$6:$U$35,19,FALSE))</f>
        <v/>
      </c>
      <c r="AW33" s="271" t="str">
        <f>IF(AW31="","",VLOOKUP(AW31,シフト記号表!$C$6:$U$35,19,FALSE))</f>
        <v/>
      </c>
      <c r="AX33" s="520">
        <f>IF($BB$3="４週",SUM(S33:AT33),IF($BB$3="暦月",SUM(S33:AW33),""))</f>
        <v>0</v>
      </c>
      <c r="AY33" s="521"/>
      <c r="AZ33" s="522">
        <f>IF($BB$3="４週",AX33/4,IF($BB$3="暦月",'参考様式1（1枚版）'!AX33/('参考様式1（1枚版）'!$BB$8/7),""))</f>
        <v>0</v>
      </c>
      <c r="BA33" s="523"/>
      <c r="BB33" s="323"/>
      <c r="BC33" s="324"/>
      <c r="BD33" s="324"/>
      <c r="BE33" s="324"/>
      <c r="BF33" s="325"/>
    </row>
    <row r="34" spans="2:58" ht="20.25" customHeight="1" x14ac:dyDescent="0.7">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7">
      <c r="B35" s="524"/>
      <c r="C35" s="416"/>
      <c r="D35" s="417"/>
      <c r="E35" s="418"/>
      <c r="F35" s="94"/>
      <c r="G35" s="339"/>
      <c r="H35" s="343"/>
      <c r="I35" s="344"/>
      <c r="J35" s="344"/>
      <c r="K35" s="345"/>
      <c r="L35" s="400"/>
      <c r="M35" s="401"/>
      <c r="N35" s="401"/>
      <c r="O35" s="402"/>
      <c r="P35" s="510" t="s">
        <v>15</v>
      </c>
      <c r="Q35" s="511"/>
      <c r="R35" s="512"/>
      <c r="S35" s="267" t="str">
        <f>IF(S34="","",VLOOKUP(S34,シフト記号表!$C$6:$K$35,9,FALSE))</f>
        <v/>
      </c>
      <c r="T35" s="268" t="str">
        <f>IF(T34="","",VLOOKUP(T34,シフト記号表!$C$6:$K$35,9,FALSE))</f>
        <v/>
      </c>
      <c r="U35" s="268" t="str">
        <f>IF(U34="","",VLOOKUP(U34,シフト記号表!$C$6:$K$35,9,FALSE))</f>
        <v/>
      </c>
      <c r="V35" s="268" t="str">
        <f>IF(V34="","",VLOOKUP(V34,シフト記号表!$C$6:$K$35,9,FALSE))</f>
        <v/>
      </c>
      <c r="W35" s="268" t="str">
        <f>IF(W34="","",VLOOKUP(W34,シフト記号表!$C$6:$K$35,9,FALSE))</f>
        <v/>
      </c>
      <c r="X35" s="268" t="str">
        <f>IF(X34="","",VLOOKUP(X34,シフト記号表!$C$6:$K$35,9,FALSE))</f>
        <v/>
      </c>
      <c r="Y35" s="269" t="str">
        <f>IF(Y34="","",VLOOKUP(Y34,シフト記号表!$C$6:$K$35,9,FALSE))</f>
        <v/>
      </c>
      <c r="Z35" s="267" t="str">
        <f>IF(Z34="","",VLOOKUP(Z34,シフト記号表!$C$6:$K$35,9,FALSE))</f>
        <v/>
      </c>
      <c r="AA35" s="268" t="str">
        <f>IF(AA34="","",VLOOKUP(AA34,シフト記号表!$C$6:$K$35,9,FALSE))</f>
        <v/>
      </c>
      <c r="AB35" s="268" t="str">
        <f>IF(AB34="","",VLOOKUP(AB34,シフト記号表!$C$6:$K$35,9,FALSE))</f>
        <v/>
      </c>
      <c r="AC35" s="268" t="str">
        <f>IF(AC34="","",VLOOKUP(AC34,シフト記号表!$C$6:$K$35,9,FALSE))</f>
        <v/>
      </c>
      <c r="AD35" s="268" t="str">
        <f>IF(AD34="","",VLOOKUP(AD34,シフト記号表!$C$6:$K$35,9,FALSE))</f>
        <v/>
      </c>
      <c r="AE35" s="268" t="str">
        <f>IF(AE34="","",VLOOKUP(AE34,シフト記号表!$C$6:$K$35,9,FALSE))</f>
        <v/>
      </c>
      <c r="AF35" s="269" t="str">
        <f>IF(AF34="","",VLOOKUP(AF34,シフト記号表!$C$6:$K$35,9,FALSE))</f>
        <v/>
      </c>
      <c r="AG35" s="267" t="str">
        <f>IF(AG34="","",VLOOKUP(AG34,シフト記号表!$C$6:$K$35,9,FALSE))</f>
        <v/>
      </c>
      <c r="AH35" s="268" t="str">
        <f>IF(AH34="","",VLOOKUP(AH34,シフト記号表!$C$6:$K$35,9,FALSE))</f>
        <v/>
      </c>
      <c r="AI35" s="268" t="str">
        <f>IF(AI34="","",VLOOKUP(AI34,シフト記号表!$C$6:$K$35,9,FALSE))</f>
        <v/>
      </c>
      <c r="AJ35" s="268" t="str">
        <f>IF(AJ34="","",VLOOKUP(AJ34,シフト記号表!$C$6:$K$35,9,FALSE))</f>
        <v/>
      </c>
      <c r="AK35" s="268" t="str">
        <f>IF(AK34="","",VLOOKUP(AK34,シフト記号表!$C$6:$K$35,9,FALSE))</f>
        <v/>
      </c>
      <c r="AL35" s="268" t="str">
        <f>IF(AL34="","",VLOOKUP(AL34,シフト記号表!$C$6:$K$35,9,FALSE))</f>
        <v/>
      </c>
      <c r="AM35" s="269" t="str">
        <f>IF(AM34="","",VLOOKUP(AM34,シフト記号表!$C$6:$K$35,9,FALSE))</f>
        <v/>
      </c>
      <c r="AN35" s="267" t="str">
        <f>IF(AN34="","",VLOOKUP(AN34,シフト記号表!$C$6:$K$35,9,FALSE))</f>
        <v/>
      </c>
      <c r="AO35" s="268" t="str">
        <f>IF(AO34="","",VLOOKUP(AO34,シフト記号表!$C$6:$K$35,9,FALSE))</f>
        <v/>
      </c>
      <c r="AP35" s="268" t="str">
        <f>IF(AP34="","",VLOOKUP(AP34,シフト記号表!$C$6:$K$35,9,FALSE))</f>
        <v/>
      </c>
      <c r="AQ35" s="268" t="str">
        <f>IF(AQ34="","",VLOOKUP(AQ34,シフト記号表!$C$6:$K$35,9,FALSE))</f>
        <v/>
      </c>
      <c r="AR35" s="268" t="str">
        <f>IF(AR34="","",VLOOKUP(AR34,シフト記号表!$C$6:$K$35,9,FALSE))</f>
        <v/>
      </c>
      <c r="AS35" s="268" t="str">
        <f>IF(AS34="","",VLOOKUP(AS34,シフト記号表!$C$6:$K$35,9,FALSE))</f>
        <v/>
      </c>
      <c r="AT35" s="269" t="str">
        <f>IF(AT34="","",VLOOKUP(AT34,シフト記号表!$C$6:$K$35,9,FALSE))</f>
        <v/>
      </c>
      <c r="AU35" s="267" t="str">
        <f>IF(AU34="","",VLOOKUP(AU34,シフト記号表!$C$6:$K$35,9,FALSE))</f>
        <v/>
      </c>
      <c r="AV35" s="268" t="str">
        <f>IF(AV34="","",VLOOKUP(AV34,シフト記号表!$C$6:$K$35,9,FALSE))</f>
        <v/>
      </c>
      <c r="AW35" s="268" t="str">
        <f>IF(AW34="","",VLOOKUP(AW34,シフト記号表!$C$6:$K$35,9,FALSE))</f>
        <v/>
      </c>
      <c r="AX35" s="513">
        <f>IF($BB$3="４週",SUM(S35:AT35),IF($BB$3="暦月",SUM(S35:AW35),""))</f>
        <v>0</v>
      </c>
      <c r="AY35" s="514"/>
      <c r="AZ35" s="515">
        <f>IF($BB$3="４週",AX35/4,IF($BB$3="暦月",'参考様式1（1枚版）'!AX35/('参考様式1（1枚版）'!$BB$8/7),""))</f>
        <v>0</v>
      </c>
      <c r="BA35" s="516"/>
      <c r="BB35" s="320"/>
      <c r="BC35" s="321"/>
      <c r="BD35" s="321"/>
      <c r="BE35" s="321"/>
      <c r="BF35" s="322"/>
    </row>
    <row r="36" spans="2:58" ht="20.25" customHeight="1" x14ac:dyDescent="0.7">
      <c r="B36" s="524"/>
      <c r="C36" s="419"/>
      <c r="D36" s="420"/>
      <c r="E36" s="421"/>
      <c r="F36" s="94">
        <f>C34</f>
        <v>0</v>
      </c>
      <c r="G36" s="443"/>
      <c r="H36" s="343"/>
      <c r="I36" s="344"/>
      <c r="J36" s="344"/>
      <c r="K36" s="345"/>
      <c r="L36" s="448"/>
      <c r="M36" s="449"/>
      <c r="N36" s="449"/>
      <c r="O36" s="450"/>
      <c r="P36" s="517" t="s">
        <v>50</v>
      </c>
      <c r="Q36" s="518"/>
      <c r="R36" s="519"/>
      <c r="S36" s="270" t="str">
        <f>IF(S34="","",VLOOKUP(S34,シフト記号表!$C$6:$U$35,19,FALSE))</f>
        <v/>
      </c>
      <c r="T36" s="271" t="str">
        <f>IF(T34="","",VLOOKUP(T34,シフト記号表!$C$6:$U$35,19,FALSE))</f>
        <v/>
      </c>
      <c r="U36" s="271" t="str">
        <f>IF(U34="","",VLOOKUP(U34,シフト記号表!$C$6:$U$35,19,FALSE))</f>
        <v/>
      </c>
      <c r="V36" s="271" t="str">
        <f>IF(V34="","",VLOOKUP(V34,シフト記号表!$C$6:$U$35,19,FALSE))</f>
        <v/>
      </c>
      <c r="W36" s="271" t="str">
        <f>IF(W34="","",VLOOKUP(W34,シフト記号表!$C$6:$U$35,19,FALSE))</f>
        <v/>
      </c>
      <c r="X36" s="271" t="str">
        <f>IF(X34="","",VLOOKUP(X34,シフト記号表!$C$6:$U$35,19,FALSE))</f>
        <v/>
      </c>
      <c r="Y36" s="272" t="str">
        <f>IF(Y34="","",VLOOKUP(Y34,シフト記号表!$C$6:$U$35,19,FALSE))</f>
        <v/>
      </c>
      <c r="Z36" s="270" t="str">
        <f>IF(Z34="","",VLOOKUP(Z34,シフト記号表!$C$6:$U$35,19,FALSE))</f>
        <v/>
      </c>
      <c r="AA36" s="271" t="str">
        <f>IF(AA34="","",VLOOKUP(AA34,シフト記号表!$C$6:$U$35,19,FALSE))</f>
        <v/>
      </c>
      <c r="AB36" s="271" t="str">
        <f>IF(AB34="","",VLOOKUP(AB34,シフト記号表!$C$6:$U$35,19,FALSE))</f>
        <v/>
      </c>
      <c r="AC36" s="271" t="str">
        <f>IF(AC34="","",VLOOKUP(AC34,シフト記号表!$C$6:$U$35,19,FALSE))</f>
        <v/>
      </c>
      <c r="AD36" s="271" t="str">
        <f>IF(AD34="","",VLOOKUP(AD34,シフト記号表!$C$6:$U$35,19,FALSE))</f>
        <v/>
      </c>
      <c r="AE36" s="271" t="str">
        <f>IF(AE34="","",VLOOKUP(AE34,シフト記号表!$C$6:$U$35,19,FALSE))</f>
        <v/>
      </c>
      <c r="AF36" s="272" t="str">
        <f>IF(AF34="","",VLOOKUP(AF34,シフト記号表!$C$6:$U$35,19,FALSE))</f>
        <v/>
      </c>
      <c r="AG36" s="270" t="str">
        <f>IF(AG34="","",VLOOKUP(AG34,シフト記号表!$C$6:$U$35,19,FALSE))</f>
        <v/>
      </c>
      <c r="AH36" s="271" t="str">
        <f>IF(AH34="","",VLOOKUP(AH34,シフト記号表!$C$6:$U$35,19,FALSE))</f>
        <v/>
      </c>
      <c r="AI36" s="271" t="str">
        <f>IF(AI34="","",VLOOKUP(AI34,シフト記号表!$C$6:$U$35,19,FALSE))</f>
        <v/>
      </c>
      <c r="AJ36" s="271" t="str">
        <f>IF(AJ34="","",VLOOKUP(AJ34,シフト記号表!$C$6:$U$35,19,FALSE))</f>
        <v/>
      </c>
      <c r="AK36" s="271" t="str">
        <f>IF(AK34="","",VLOOKUP(AK34,シフト記号表!$C$6:$U$35,19,FALSE))</f>
        <v/>
      </c>
      <c r="AL36" s="271" t="str">
        <f>IF(AL34="","",VLOOKUP(AL34,シフト記号表!$C$6:$U$35,19,FALSE))</f>
        <v/>
      </c>
      <c r="AM36" s="272" t="str">
        <f>IF(AM34="","",VLOOKUP(AM34,シフト記号表!$C$6:$U$35,19,FALSE))</f>
        <v/>
      </c>
      <c r="AN36" s="270" t="str">
        <f>IF(AN34="","",VLOOKUP(AN34,シフト記号表!$C$6:$U$35,19,FALSE))</f>
        <v/>
      </c>
      <c r="AO36" s="271" t="str">
        <f>IF(AO34="","",VLOOKUP(AO34,シフト記号表!$C$6:$U$35,19,FALSE))</f>
        <v/>
      </c>
      <c r="AP36" s="271" t="str">
        <f>IF(AP34="","",VLOOKUP(AP34,シフト記号表!$C$6:$U$35,19,FALSE))</f>
        <v/>
      </c>
      <c r="AQ36" s="271" t="str">
        <f>IF(AQ34="","",VLOOKUP(AQ34,シフト記号表!$C$6:$U$35,19,FALSE))</f>
        <v/>
      </c>
      <c r="AR36" s="271" t="str">
        <f>IF(AR34="","",VLOOKUP(AR34,シフト記号表!$C$6:$U$35,19,FALSE))</f>
        <v/>
      </c>
      <c r="AS36" s="271" t="str">
        <f>IF(AS34="","",VLOOKUP(AS34,シフト記号表!$C$6:$U$35,19,FALSE))</f>
        <v/>
      </c>
      <c r="AT36" s="272" t="str">
        <f>IF(AT34="","",VLOOKUP(AT34,シフト記号表!$C$6:$U$35,19,FALSE))</f>
        <v/>
      </c>
      <c r="AU36" s="270" t="str">
        <f>IF(AU34="","",VLOOKUP(AU34,シフト記号表!$C$6:$U$35,19,FALSE))</f>
        <v/>
      </c>
      <c r="AV36" s="271" t="str">
        <f>IF(AV34="","",VLOOKUP(AV34,シフト記号表!$C$6:$U$35,19,FALSE))</f>
        <v/>
      </c>
      <c r="AW36" s="271" t="str">
        <f>IF(AW34="","",VLOOKUP(AW34,シフト記号表!$C$6:$U$35,19,FALSE))</f>
        <v/>
      </c>
      <c r="AX36" s="520">
        <f>IF($BB$3="４週",SUM(S36:AT36),IF($BB$3="暦月",SUM(S36:AW36),""))</f>
        <v>0</v>
      </c>
      <c r="AY36" s="521"/>
      <c r="AZ36" s="522">
        <f>IF($BB$3="４週",AX36/4,IF($BB$3="暦月",'参考様式1（1枚版）'!AX36/('参考様式1（1枚版）'!$BB$8/7),""))</f>
        <v>0</v>
      </c>
      <c r="BA36" s="523"/>
      <c r="BB36" s="323"/>
      <c r="BC36" s="324"/>
      <c r="BD36" s="324"/>
      <c r="BE36" s="324"/>
      <c r="BF36" s="325"/>
    </row>
    <row r="37" spans="2:58" ht="20.25" customHeight="1" x14ac:dyDescent="0.7">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7">
      <c r="B38" s="524"/>
      <c r="C38" s="416"/>
      <c r="D38" s="417"/>
      <c r="E38" s="418"/>
      <c r="F38" s="94"/>
      <c r="G38" s="339"/>
      <c r="H38" s="343"/>
      <c r="I38" s="344"/>
      <c r="J38" s="344"/>
      <c r="K38" s="345"/>
      <c r="L38" s="400"/>
      <c r="M38" s="401"/>
      <c r="N38" s="401"/>
      <c r="O38" s="402"/>
      <c r="P38" s="510" t="s">
        <v>15</v>
      </c>
      <c r="Q38" s="511"/>
      <c r="R38" s="512"/>
      <c r="S38" s="267" t="str">
        <f>IF(S37="","",VLOOKUP(S37,シフト記号表!$C$6:$K$35,9,FALSE))</f>
        <v/>
      </c>
      <c r="T38" s="268" t="str">
        <f>IF(T37="","",VLOOKUP(T37,シフト記号表!$C$6:$K$35,9,FALSE))</f>
        <v/>
      </c>
      <c r="U38" s="268" t="str">
        <f>IF(U37="","",VLOOKUP(U37,シフト記号表!$C$6:$K$35,9,FALSE))</f>
        <v/>
      </c>
      <c r="V38" s="268" t="str">
        <f>IF(V37="","",VLOOKUP(V37,シフト記号表!$C$6:$K$35,9,FALSE))</f>
        <v/>
      </c>
      <c r="W38" s="268" t="str">
        <f>IF(W37="","",VLOOKUP(W37,シフト記号表!$C$6:$K$35,9,FALSE))</f>
        <v/>
      </c>
      <c r="X38" s="268" t="str">
        <f>IF(X37="","",VLOOKUP(X37,シフト記号表!$C$6:$K$35,9,FALSE))</f>
        <v/>
      </c>
      <c r="Y38" s="269" t="str">
        <f>IF(Y37="","",VLOOKUP(Y37,シフト記号表!$C$6:$K$35,9,FALSE))</f>
        <v/>
      </c>
      <c r="Z38" s="267" t="str">
        <f>IF(Z37="","",VLOOKUP(Z37,シフト記号表!$C$6:$K$35,9,FALSE))</f>
        <v/>
      </c>
      <c r="AA38" s="268" t="str">
        <f>IF(AA37="","",VLOOKUP(AA37,シフト記号表!$C$6:$K$35,9,FALSE))</f>
        <v/>
      </c>
      <c r="AB38" s="268" t="str">
        <f>IF(AB37="","",VLOOKUP(AB37,シフト記号表!$C$6:$K$35,9,FALSE))</f>
        <v/>
      </c>
      <c r="AC38" s="268" t="str">
        <f>IF(AC37="","",VLOOKUP(AC37,シフト記号表!$C$6:$K$35,9,FALSE))</f>
        <v/>
      </c>
      <c r="AD38" s="268" t="str">
        <f>IF(AD37="","",VLOOKUP(AD37,シフト記号表!$C$6:$K$35,9,FALSE))</f>
        <v/>
      </c>
      <c r="AE38" s="268" t="str">
        <f>IF(AE37="","",VLOOKUP(AE37,シフト記号表!$C$6:$K$35,9,FALSE))</f>
        <v/>
      </c>
      <c r="AF38" s="269" t="str">
        <f>IF(AF37="","",VLOOKUP(AF37,シフト記号表!$C$6:$K$35,9,FALSE))</f>
        <v/>
      </c>
      <c r="AG38" s="267" t="str">
        <f>IF(AG37="","",VLOOKUP(AG37,シフト記号表!$C$6:$K$35,9,FALSE))</f>
        <v/>
      </c>
      <c r="AH38" s="268" t="str">
        <f>IF(AH37="","",VLOOKUP(AH37,シフト記号表!$C$6:$K$35,9,FALSE))</f>
        <v/>
      </c>
      <c r="AI38" s="268" t="str">
        <f>IF(AI37="","",VLOOKUP(AI37,シフト記号表!$C$6:$K$35,9,FALSE))</f>
        <v/>
      </c>
      <c r="AJ38" s="268" t="str">
        <f>IF(AJ37="","",VLOOKUP(AJ37,シフト記号表!$C$6:$K$35,9,FALSE))</f>
        <v/>
      </c>
      <c r="AK38" s="268" t="str">
        <f>IF(AK37="","",VLOOKUP(AK37,シフト記号表!$C$6:$K$35,9,FALSE))</f>
        <v/>
      </c>
      <c r="AL38" s="268" t="str">
        <f>IF(AL37="","",VLOOKUP(AL37,シフト記号表!$C$6:$K$35,9,FALSE))</f>
        <v/>
      </c>
      <c r="AM38" s="269" t="str">
        <f>IF(AM37="","",VLOOKUP(AM37,シフト記号表!$C$6:$K$35,9,FALSE))</f>
        <v/>
      </c>
      <c r="AN38" s="267" t="str">
        <f>IF(AN37="","",VLOOKUP(AN37,シフト記号表!$C$6:$K$35,9,FALSE))</f>
        <v/>
      </c>
      <c r="AO38" s="268" t="str">
        <f>IF(AO37="","",VLOOKUP(AO37,シフト記号表!$C$6:$K$35,9,FALSE))</f>
        <v/>
      </c>
      <c r="AP38" s="268" t="str">
        <f>IF(AP37="","",VLOOKUP(AP37,シフト記号表!$C$6:$K$35,9,FALSE))</f>
        <v/>
      </c>
      <c r="AQ38" s="268" t="str">
        <f>IF(AQ37="","",VLOOKUP(AQ37,シフト記号表!$C$6:$K$35,9,FALSE))</f>
        <v/>
      </c>
      <c r="AR38" s="268" t="str">
        <f>IF(AR37="","",VLOOKUP(AR37,シフト記号表!$C$6:$K$35,9,FALSE))</f>
        <v/>
      </c>
      <c r="AS38" s="268" t="str">
        <f>IF(AS37="","",VLOOKUP(AS37,シフト記号表!$C$6:$K$35,9,FALSE))</f>
        <v/>
      </c>
      <c r="AT38" s="269" t="str">
        <f>IF(AT37="","",VLOOKUP(AT37,シフト記号表!$C$6:$K$35,9,FALSE))</f>
        <v/>
      </c>
      <c r="AU38" s="267" t="str">
        <f>IF(AU37="","",VLOOKUP(AU37,シフト記号表!$C$6:$K$35,9,FALSE))</f>
        <v/>
      </c>
      <c r="AV38" s="268" t="str">
        <f>IF(AV37="","",VLOOKUP(AV37,シフト記号表!$C$6:$K$35,9,FALSE))</f>
        <v/>
      </c>
      <c r="AW38" s="268" t="str">
        <f>IF(AW37="","",VLOOKUP(AW37,シフト記号表!$C$6:$K$35,9,FALSE))</f>
        <v/>
      </c>
      <c r="AX38" s="513">
        <f>IF($BB$3="４週",SUM(S38:AT38),IF($BB$3="暦月",SUM(S38:AW38),""))</f>
        <v>0</v>
      </c>
      <c r="AY38" s="514"/>
      <c r="AZ38" s="515">
        <f>IF($BB$3="４週",AX38/4,IF($BB$3="暦月",'参考様式1（1枚版）'!AX38/('参考様式1（1枚版）'!$BB$8/7),""))</f>
        <v>0</v>
      </c>
      <c r="BA38" s="516"/>
      <c r="BB38" s="320"/>
      <c r="BC38" s="321"/>
      <c r="BD38" s="321"/>
      <c r="BE38" s="321"/>
      <c r="BF38" s="322"/>
    </row>
    <row r="39" spans="2:58" ht="20.25" customHeight="1" x14ac:dyDescent="0.7">
      <c r="B39" s="524"/>
      <c r="C39" s="419"/>
      <c r="D39" s="420"/>
      <c r="E39" s="421"/>
      <c r="F39" s="94">
        <f>C37</f>
        <v>0</v>
      </c>
      <c r="G39" s="443"/>
      <c r="H39" s="343"/>
      <c r="I39" s="344"/>
      <c r="J39" s="344"/>
      <c r="K39" s="345"/>
      <c r="L39" s="448"/>
      <c r="M39" s="449"/>
      <c r="N39" s="449"/>
      <c r="O39" s="450"/>
      <c r="P39" s="517" t="s">
        <v>50</v>
      </c>
      <c r="Q39" s="518"/>
      <c r="R39" s="519"/>
      <c r="S39" s="270" t="str">
        <f>IF(S37="","",VLOOKUP(S37,シフト記号表!$C$6:$U$35,19,FALSE))</f>
        <v/>
      </c>
      <c r="T39" s="271" t="str">
        <f>IF(T37="","",VLOOKUP(T37,シフト記号表!$C$6:$U$35,19,FALSE))</f>
        <v/>
      </c>
      <c r="U39" s="271" t="str">
        <f>IF(U37="","",VLOOKUP(U37,シフト記号表!$C$6:$U$35,19,FALSE))</f>
        <v/>
      </c>
      <c r="V39" s="271" t="str">
        <f>IF(V37="","",VLOOKUP(V37,シフト記号表!$C$6:$U$35,19,FALSE))</f>
        <v/>
      </c>
      <c r="W39" s="271" t="str">
        <f>IF(W37="","",VLOOKUP(W37,シフト記号表!$C$6:$U$35,19,FALSE))</f>
        <v/>
      </c>
      <c r="X39" s="271" t="str">
        <f>IF(X37="","",VLOOKUP(X37,シフト記号表!$C$6:$U$35,19,FALSE))</f>
        <v/>
      </c>
      <c r="Y39" s="272" t="str">
        <f>IF(Y37="","",VLOOKUP(Y37,シフト記号表!$C$6:$U$35,19,FALSE))</f>
        <v/>
      </c>
      <c r="Z39" s="270" t="str">
        <f>IF(Z37="","",VLOOKUP(Z37,シフト記号表!$C$6:$U$35,19,FALSE))</f>
        <v/>
      </c>
      <c r="AA39" s="271" t="str">
        <f>IF(AA37="","",VLOOKUP(AA37,シフト記号表!$C$6:$U$35,19,FALSE))</f>
        <v/>
      </c>
      <c r="AB39" s="271" t="str">
        <f>IF(AB37="","",VLOOKUP(AB37,シフト記号表!$C$6:$U$35,19,FALSE))</f>
        <v/>
      </c>
      <c r="AC39" s="271" t="str">
        <f>IF(AC37="","",VLOOKUP(AC37,シフト記号表!$C$6:$U$35,19,FALSE))</f>
        <v/>
      </c>
      <c r="AD39" s="271" t="str">
        <f>IF(AD37="","",VLOOKUP(AD37,シフト記号表!$C$6:$U$35,19,FALSE))</f>
        <v/>
      </c>
      <c r="AE39" s="271" t="str">
        <f>IF(AE37="","",VLOOKUP(AE37,シフト記号表!$C$6:$U$35,19,FALSE))</f>
        <v/>
      </c>
      <c r="AF39" s="272" t="str">
        <f>IF(AF37="","",VLOOKUP(AF37,シフト記号表!$C$6:$U$35,19,FALSE))</f>
        <v/>
      </c>
      <c r="AG39" s="270" t="str">
        <f>IF(AG37="","",VLOOKUP(AG37,シフト記号表!$C$6:$U$35,19,FALSE))</f>
        <v/>
      </c>
      <c r="AH39" s="271" t="str">
        <f>IF(AH37="","",VLOOKUP(AH37,シフト記号表!$C$6:$U$35,19,FALSE))</f>
        <v/>
      </c>
      <c r="AI39" s="271" t="str">
        <f>IF(AI37="","",VLOOKUP(AI37,シフト記号表!$C$6:$U$35,19,FALSE))</f>
        <v/>
      </c>
      <c r="AJ39" s="271" t="str">
        <f>IF(AJ37="","",VLOOKUP(AJ37,シフト記号表!$C$6:$U$35,19,FALSE))</f>
        <v/>
      </c>
      <c r="AK39" s="271" t="str">
        <f>IF(AK37="","",VLOOKUP(AK37,シフト記号表!$C$6:$U$35,19,FALSE))</f>
        <v/>
      </c>
      <c r="AL39" s="271" t="str">
        <f>IF(AL37="","",VLOOKUP(AL37,シフト記号表!$C$6:$U$35,19,FALSE))</f>
        <v/>
      </c>
      <c r="AM39" s="272" t="str">
        <f>IF(AM37="","",VLOOKUP(AM37,シフト記号表!$C$6:$U$35,19,FALSE))</f>
        <v/>
      </c>
      <c r="AN39" s="270" t="str">
        <f>IF(AN37="","",VLOOKUP(AN37,シフト記号表!$C$6:$U$35,19,FALSE))</f>
        <v/>
      </c>
      <c r="AO39" s="271" t="str">
        <f>IF(AO37="","",VLOOKUP(AO37,シフト記号表!$C$6:$U$35,19,FALSE))</f>
        <v/>
      </c>
      <c r="AP39" s="271" t="str">
        <f>IF(AP37="","",VLOOKUP(AP37,シフト記号表!$C$6:$U$35,19,FALSE))</f>
        <v/>
      </c>
      <c r="AQ39" s="271" t="str">
        <f>IF(AQ37="","",VLOOKUP(AQ37,シフト記号表!$C$6:$U$35,19,FALSE))</f>
        <v/>
      </c>
      <c r="AR39" s="271" t="str">
        <f>IF(AR37="","",VLOOKUP(AR37,シフト記号表!$C$6:$U$35,19,FALSE))</f>
        <v/>
      </c>
      <c r="AS39" s="271" t="str">
        <f>IF(AS37="","",VLOOKUP(AS37,シフト記号表!$C$6:$U$35,19,FALSE))</f>
        <v/>
      </c>
      <c r="AT39" s="272" t="str">
        <f>IF(AT37="","",VLOOKUP(AT37,シフト記号表!$C$6:$U$35,19,FALSE))</f>
        <v/>
      </c>
      <c r="AU39" s="270" t="str">
        <f>IF(AU37="","",VLOOKUP(AU37,シフト記号表!$C$6:$U$35,19,FALSE))</f>
        <v/>
      </c>
      <c r="AV39" s="271" t="str">
        <f>IF(AV37="","",VLOOKUP(AV37,シフト記号表!$C$6:$U$35,19,FALSE))</f>
        <v/>
      </c>
      <c r="AW39" s="271" t="str">
        <f>IF(AW37="","",VLOOKUP(AW37,シフト記号表!$C$6:$U$35,19,FALSE))</f>
        <v/>
      </c>
      <c r="AX39" s="520">
        <f>IF($BB$3="４週",SUM(S39:AT39),IF($BB$3="暦月",SUM(S39:AW39),""))</f>
        <v>0</v>
      </c>
      <c r="AY39" s="521"/>
      <c r="AZ39" s="522">
        <f>IF($BB$3="４週",AX39/4,IF($BB$3="暦月",'参考様式1（1枚版）'!AX39/('参考様式1（1枚版）'!$BB$8/7),""))</f>
        <v>0</v>
      </c>
      <c r="BA39" s="523"/>
      <c r="BB39" s="323"/>
      <c r="BC39" s="324"/>
      <c r="BD39" s="324"/>
      <c r="BE39" s="324"/>
      <c r="BF39" s="325"/>
    </row>
    <row r="40" spans="2:58" ht="20.25" customHeight="1" x14ac:dyDescent="0.7">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7">
      <c r="B41" s="524"/>
      <c r="C41" s="416"/>
      <c r="D41" s="417"/>
      <c r="E41" s="418"/>
      <c r="F41" s="94"/>
      <c r="G41" s="339"/>
      <c r="H41" s="343"/>
      <c r="I41" s="344"/>
      <c r="J41" s="344"/>
      <c r="K41" s="345"/>
      <c r="L41" s="400"/>
      <c r="M41" s="401"/>
      <c r="N41" s="401"/>
      <c r="O41" s="402"/>
      <c r="P41" s="510" t="s">
        <v>15</v>
      </c>
      <c r="Q41" s="511"/>
      <c r="R41" s="512"/>
      <c r="S41" s="267" t="str">
        <f>IF(S40="","",VLOOKUP(S40,シフト記号表!$C$6:$K$35,9,FALSE))</f>
        <v/>
      </c>
      <c r="T41" s="268" t="str">
        <f>IF(T40="","",VLOOKUP(T40,シフト記号表!$C$6:$K$35,9,FALSE))</f>
        <v/>
      </c>
      <c r="U41" s="268" t="str">
        <f>IF(U40="","",VLOOKUP(U40,シフト記号表!$C$6:$K$35,9,FALSE))</f>
        <v/>
      </c>
      <c r="V41" s="268" t="str">
        <f>IF(V40="","",VLOOKUP(V40,シフト記号表!$C$6:$K$35,9,FALSE))</f>
        <v/>
      </c>
      <c r="W41" s="268" t="str">
        <f>IF(W40="","",VLOOKUP(W40,シフト記号表!$C$6:$K$35,9,FALSE))</f>
        <v/>
      </c>
      <c r="X41" s="268" t="str">
        <f>IF(X40="","",VLOOKUP(X40,シフト記号表!$C$6:$K$35,9,FALSE))</f>
        <v/>
      </c>
      <c r="Y41" s="269" t="str">
        <f>IF(Y40="","",VLOOKUP(Y40,シフト記号表!$C$6:$K$35,9,FALSE))</f>
        <v/>
      </c>
      <c r="Z41" s="267" t="str">
        <f>IF(Z40="","",VLOOKUP(Z40,シフト記号表!$C$6:$K$35,9,FALSE))</f>
        <v/>
      </c>
      <c r="AA41" s="268" t="str">
        <f>IF(AA40="","",VLOOKUP(AA40,シフト記号表!$C$6:$K$35,9,FALSE))</f>
        <v/>
      </c>
      <c r="AB41" s="268" t="str">
        <f>IF(AB40="","",VLOOKUP(AB40,シフト記号表!$C$6:$K$35,9,FALSE))</f>
        <v/>
      </c>
      <c r="AC41" s="268" t="str">
        <f>IF(AC40="","",VLOOKUP(AC40,シフト記号表!$C$6:$K$35,9,FALSE))</f>
        <v/>
      </c>
      <c r="AD41" s="268" t="str">
        <f>IF(AD40="","",VLOOKUP(AD40,シフト記号表!$C$6:$K$35,9,FALSE))</f>
        <v/>
      </c>
      <c r="AE41" s="268" t="str">
        <f>IF(AE40="","",VLOOKUP(AE40,シフト記号表!$C$6:$K$35,9,FALSE))</f>
        <v/>
      </c>
      <c r="AF41" s="269" t="str">
        <f>IF(AF40="","",VLOOKUP(AF40,シフト記号表!$C$6:$K$35,9,FALSE))</f>
        <v/>
      </c>
      <c r="AG41" s="267" t="str">
        <f>IF(AG40="","",VLOOKUP(AG40,シフト記号表!$C$6:$K$35,9,FALSE))</f>
        <v/>
      </c>
      <c r="AH41" s="268" t="str">
        <f>IF(AH40="","",VLOOKUP(AH40,シフト記号表!$C$6:$K$35,9,FALSE))</f>
        <v/>
      </c>
      <c r="AI41" s="268" t="str">
        <f>IF(AI40="","",VLOOKUP(AI40,シフト記号表!$C$6:$K$35,9,FALSE))</f>
        <v/>
      </c>
      <c r="AJ41" s="268" t="str">
        <f>IF(AJ40="","",VLOOKUP(AJ40,シフト記号表!$C$6:$K$35,9,FALSE))</f>
        <v/>
      </c>
      <c r="AK41" s="268" t="str">
        <f>IF(AK40="","",VLOOKUP(AK40,シフト記号表!$C$6:$K$35,9,FALSE))</f>
        <v/>
      </c>
      <c r="AL41" s="268" t="str">
        <f>IF(AL40="","",VLOOKUP(AL40,シフト記号表!$C$6:$K$35,9,FALSE))</f>
        <v/>
      </c>
      <c r="AM41" s="269" t="str">
        <f>IF(AM40="","",VLOOKUP(AM40,シフト記号表!$C$6:$K$35,9,FALSE))</f>
        <v/>
      </c>
      <c r="AN41" s="267" t="str">
        <f>IF(AN40="","",VLOOKUP(AN40,シフト記号表!$C$6:$K$35,9,FALSE))</f>
        <v/>
      </c>
      <c r="AO41" s="268" t="str">
        <f>IF(AO40="","",VLOOKUP(AO40,シフト記号表!$C$6:$K$35,9,FALSE))</f>
        <v/>
      </c>
      <c r="AP41" s="268" t="str">
        <f>IF(AP40="","",VLOOKUP(AP40,シフト記号表!$C$6:$K$35,9,FALSE))</f>
        <v/>
      </c>
      <c r="AQ41" s="268" t="str">
        <f>IF(AQ40="","",VLOOKUP(AQ40,シフト記号表!$C$6:$K$35,9,FALSE))</f>
        <v/>
      </c>
      <c r="AR41" s="268" t="str">
        <f>IF(AR40="","",VLOOKUP(AR40,シフト記号表!$C$6:$K$35,9,FALSE))</f>
        <v/>
      </c>
      <c r="AS41" s="268" t="str">
        <f>IF(AS40="","",VLOOKUP(AS40,シフト記号表!$C$6:$K$35,9,FALSE))</f>
        <v/>
      </c>
      <c r="AT41" s="269" t="str">
        <f>IF(AT40="","",VLOOKUP(AT40,シフト記号表!$C$6:$K$35,9,FALSE))</f>
        <v/>
      </c>
      <c r="AU41" s="267" t="str">
        <f>IF(AU40="","",VLOOKUP(AU40,シフト記号表!$C$6:$K$35,9,FALSE))</f>
        <v/>
      </c>
      <c r="AV41" s="268" t="str">
        <f>IF(AV40="","",VLOOKUP(AV40,シフト記号表!$C$6:$K$35,9,FALSE))</f>
        <v/>
      </c>
      <c r="AW41" s="268" t="str">
        <f>IF(AW40="","",VLOOKUP(AW40,シフト記号表!$C$6:$K$35,9,FALSE))</f>
        <v/>
      </c>
      <c r="AX41" s="513">
        <f>IF($BB$3="４週",SUM(S41:AT41),IF($BB$3="暦月",SUM(S41:AW41),""))</f>
        <v>0</v>
      </c>
      <c r="AY41" s="514"/>
      <c r="AZ41" s="515">
        <f>IF($BB$3="４週",AX41/4,IF($BB$3="暦月",'参考様式1（1枚版）'!AX41/('参考様式1（1枚版）'!$BB$8/7),""))</f>
        <v>0</v>
      </c>
      <c r="BA41" s="516"/>
      <c r="BB41" s="320"/>
      <c r="BC41" s="321"/>
      <c r="BD41" s="321"/>
      <c r="BE41" s="321"/>
      <c r="BF41" s="322"/>
    </row>
    <row r="42" spans="2:58" ht="20.25" customHeight="1" x14ac:dyDescent="0.7">
      <c r="B42" s="524"/>
      <c r="C42" s="419"/>
      <c r="D42" s="420"/>
      <c r="E42" s="421"/>
      <c r="F42" s="94">
        <f>C40</f>
        <v>0</v>
      </c>
      <c r="G42" s="443"/>
      <c r="H42" s="343"/>
      <c r="I42" s="344"/>
      <c r="J42" s="344"/>
      <c r="K42" s="345"/>
      <c r="L42" s="448"/>
      <c r="M42" s="449"/>
      <c r="N42" s="449"/>
      <c r="O42" s="450"/>
      <c r="P42" s="517" t="s">
        <v>50</v>
      </c>
      <c r="Q42" s="518"/>
      <c r="R42" s="519"/>
      <c r="S42" s="270" t="str">
        <f>IF(S40="","",VLOOKUP(S40,シフト記号表!$C$6:$U$35,19,FALSE))</f>
        <v/>
      </c>
      <c r="T42" s="271" t="str">
        <f>IF(T40="","",VLOOKUP(T40,シフト記号表!$C$6:$U$35,19,FALSE))</f>
        <v/>
      </c>
      <c r="U42" s="271" t="str">
        <f>IF(U40="","",VLOOKUP(U40,シフト記号表!$C$6:$U$35,19,FALSE))</f>
        <v/>
      </c>
      <c r="V42" s="271" t="str">
        <f>IF(V40="","",VLOOKUP(V40,シフト記号表!$C$6:$U$35,19,FALSE))</f>
        <v/>
      </c>
      <c r="W42" s="271" t="str">
        <f>IF(W40="","",VLOOKUP(W40,シフト記号表!$C$6:$U$35,19,FALSE))</f>
        <v/>
      </c>
      <c r="X42" s="271" t="str">
        <f>IF(X40="","",VLOOKUP(X40,シフト記号表!$C$6:$U$35,19,FALSE))</f>
        <v/>
      </c>
      <c r="Y42" s="272" t="str">
        <f>IF(Y40="","",VLOOKUP(Y40,シフト記号表!$C$6:$U$35,19,FALSE))</f>
        <v/>
      </c>
      <c r="Z42" s="270" t="str">
        <f>IF(Z40="","",VLOOKUP(Z40,シフト記号表!$C$6:$U$35,19,FALSE))</f>
        <v/>
      </c>
      <c r="AA42" s="271" t="str">
        <f>IF(AA40="","",VLOOKUP(AA40,シフト記号表!$C$6:$U$35,19,FALSE))</f>
        <v/>
      </c>
      <c r="AB42" s="271" t="str">
        <f>IF(AB40="","",VLOOKUP(AB40,シフト記号表!$C$6:$U$35,19,FALSE))</f>
        <v/>
      </c>
      <c r="AC42" s="271" t="str">
        <f>IF(AC40="","",VLOOKUP(AC40,シフト記号表!$C$6:$U$35,19,FALSE))</f>
        <v/>
      </c>
      <c r="AD42" s="271" t="str">
        <f>IF(AD40="","",VLOOKUP(AD40,シフト記号表!$C$6:$U$35,19,FALSE))</f>
        <v/>
      </c>
      <c r="AE42" s="271" t="str">
        <f>IF(AE40="","",VLOOKUP(AE40,シフト記号表!$C$6:$U$35,19,FALSE))</f>
        <v/>
      </c>
      <c r="AF42" s="272" t="str">
        <f>IF(AF40="","",VLOOKUP(AF40,シフト記号表!$C$6:$U$35,19,FALSE))</f>
        <v/>
      </c>
      <c r="AG42" s="270" t="str">
        <f>IF(AG40="","",VLOOKUP(AG40,シフト記号表!$C$6:$U$35,19,FALSE))</f>
        <v/>
      </c>
      <c r="AH42" s="271" t="str">
        <f>IF(AH40="","",VLOOKUP(AH40,シフト記号表!$C$6:$U$35,19,FALSE))</f>
        <v/>
      </c>
      <c r="AI42" s="271" t="str">
        <f>IF(AI40="","",VLOOKUP(AI40,シフト記号表!$C$6:$U$35,19,FALSE))</f>
        <v/>
      </c>
      <c r="AJ42" s="271" t="str">
        <f>IF(AJ40="","",VLOOKUP(AJ40,シフト記号表!$C$6:$U$35,19,FALSE))</f>
        <v/>
      </c>
      <c r="AK42" s="271" t="str">
        <f>IF(AK40="","",VLOOKUP(AK40,シフト記号表!$C$6:$U$35,19,FALSE))</f>
        <v/>
      </c>
      <c r="AL42" s="271" t="str">
        <f>IF(AL40="","",VLOOKUP(AL40,シフト記号表!$C$6:$U$35,19,FALSE))</f>
        <v/>
      </c>
      <c r="AM42" s="272" t="str">
        <f>IF(AM40="","",VLOOKUP(AM40,シフト記号表!$C$6:$U$35,19,FALSE))</f>
        <v/>
      </c>
      <c r="AN42" s="270" t="str">
        <f>IF(AN40="","",VLOOKUP(AN40,シフト記号表!$C$6:$U$35,19,FALSE))</f>
        <v/>
      </c>
      <c r="AO42" s="271" t="str">
        <f>IF(AO40="","",VLOOKUP(AO40,シフト記号表!$C$6:$U$35,19,FALSE))</f>
        <v/>
      </c>
      <c r="AP42" s="271" t="str">
        <f>IF(AP40="","",VLOOKUP(AP40,シフト記号表!$C$6:$U$35,19,FALSE))</f>
        <v/>
      </c>
      <c r="AQ42" s="271" t="str">
        <f>IF(AQ40="","",VLOOKUP(AQ40,シフト記号表!$C$6:$U$35,19,FALSE))</f>
        <v/>
      </c>
      <c r="AR42" s="271" t="str">
        <f>IF(AR40="","",VLOOKUP(AR40,シフト記号表!$C$6:$U$35,19,FALSE))</f>
        <v/>
      </c>
      <c r="AS42" s="271" t="str">
        <f>IF(AS40="","",VLOOKUP(AS40,シフト記号表!$C$6:$U$35,19,FALSE))</f>
        <v/>
      </c>
      <c r="AT42" s="272" t="str">
        <f>IF(AT40="","",VLOOKUP(AT40,シフト記号表!$C$6:$U$35,19,FALSE))</f>
        <v/>
      </c>
      <c r="AU42" s="270" t="str">
        <f>IF(AU40="","",VLOOKUP(AU40,シフト記号表!$C$6:$U$35,19,FALSE))</f>
        <v/>
      </c>
      <c r="AV42" s="271" t="str">
        <f>IF(AV40="","",VLOOKUP(AV40,シフト記号表!$C$6:$U$35,19,FALSE))</f>
        <v/>
      </c>
      <c r="AW42" s="271" t="str">
        <f>IF(AW40="","",VLOOKUP(AW40,シフト記号表!$C$6:$U$35,19,FALSE))</f>
        <v/>
      </c>
      <c r="AX42" s="520">
        <f>IF($BB$3="４週",SUM(S42:AT42),IF($BB$3="暦月",SUM(S42:AW42),""))</f>
        <v>0</v>
      </c>
      <c r="AY42" s="521"/>
      <c r="AZ42" s="522">
        <f>IF($BB$3="４週",AX42/4,IF($BB$3="暦月",'参考様式1（1枚版）'!AX42/('参考様式1（1枚版）'!$BB$8/7),""))</f>
        <v>0</v>
      </c>
      <c r="BA42" s="523"/>
      <c r="BB42" s="323"/>
      <c r="BC42" s="324"/>
      <c r="BD42" s="324"/>
      <c r="BE42" s="324"/>
      <c r="BF42" s="325"/>
    </row>
    <row r="43" spans="2:58" ht="20.25" customHeight="1" x14ac:dyDescent="0.7">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7">
      <c r="B44" s="524"/>
      <c r="C44" s="416"/>
      <c r="D44" s="417"/>
      <c r="E44" s="418"/>
      <c r="F44" s="94"/>
      <c r="G44" s="339"/>
      <c r="H44" s="343"/>
      <c r="I44" s="344"/>
      <c r="J44" s="344"/>
      <c r="K44" s="345"/>
      <c r="L44" s="400"/>
      <c r="M44" s="401"/>
      <c r="N44" s="401"/>
      <c r="O44" s="402"/>
      <c r="P44" s="510" t="s">
        <v>15</v>
      </c>
      <c r="Q44" s="511"/>
      <c r="R44" s="512"/>
      <c r="S44" s="267" t="str">
        <f>IF(S43="","",VLOOKUP(S43,シフト記号表!$C$6:$K$35,9,FALSE))</f>
        <v/>
      </c>
      <c r="T44" s="268" t="str">
        <f>IF(T43="","",VLOOKUP(T43,シフト記号表!$C$6:$K$35,9,FALSE))</f>
        <v/>
      </c>
      <c r="U44" s="268" t="str">
        <f>IF(U43="","",VLOOKUP(U43,シフト記号表!$C$6:$K$35,9,FALSE))</f>
        <v/>
      </c>
      <c r="V44" s="268" t="str">
        <f>IF(V43="","",VLOOKUP(V43,シフト記号表!$C$6:$K$35,9,FALSE))</f>
        <v/>
      </c>
      <c r="W44" s="268" t="str">
        <f>IF(W43="","",VLOOKUP(W43,シフト記号表!$C$6:$K$35,9,FALSE))</f>
        <v/>
      </c>
      <c r="X44" s="268" t="str">
        <f>IF(X43="","",VLOOKUP(X43,シフト記号表!$C$6:$K$35,9,FALSE))</f>
        <v/>
      </c>
      <c r="Y44" s="269" t="str">
        <f>IF(Y43="","",VLOOKUP(Y43,シフト記号表!$C$6:$K$35,9,FALSE))</f>
        <v/>
      </c>
      <c r="Z44" s="267" t="str">
        <f>IF(Z43="","",VLOOKUP(Z43,シフト記号表!$C$6:$K$35,9,FALSE))</f>
        <v/>
      </c>
      <c r="AA44" s="268" t="str">
        <f>IF(AA43="","",VLOOKUP(AA43,シフト記号表!$C$6:$K$35,9,FALSE))</f>
        <v/>
      </c>
      <c r="AB44" s="268" t="str">
        <f>IF(AB43="","",VLOOKUP(AB43,シフト記号表!$C$6:$K$35,9,FALSE))</f>
        <v/>
      </c>
      <c r="AC44" s="268" t="str">
        <f>IF(AC43="","",VLOOKUP(AC43,シフト記号表!$C$6:$K$35,9,FALSE))</f>
        <v/>
      </c>
      <c r="AD44" s="268" t="str">
        <f>IF(AD43="","",VLOOKUP(AD43,シフト記号表!$C$6:$K$35,9,FALSE))</f>
        <v/>
      </c>
      <c r="AE44" s="268" t="str">
        <f>IF(AE43="","",VLOOKUP(AE43,シフト記号表!$C$6:$K$35,9,FALSE))</f>
        <v/>
      </c>
      <c r="AF44" s="269" t="str">
        <f>IF(AF43="","",VLOOKUP(AF43,シフト記号表!$C$6:$K$35,9,FALSE))</f>
        <v/>
      </c>
      <c r="AG44" s="267" t="str">
        <f>IF(AG43="","",VLOOKUP(AG43,シフト記号表!$C$6:$K$35,9,FALSE))</f>
        <v/>
      </c>
      <c r="AH44" s="268" t="str">
        <f>IF(AH43="","",VLOOKUP(AH43,シフト記号表!$C$6:$K$35,9,FALSE))</f>
        <v/>
      </c>
      <c r="AI44" s="268" t="str">
        <f>IF(AI43="","",VLOOKUP(AI43,シフト記号表!$C$6:$K$35,9,FALSE))</f>
        <v/>
      </c>
      <c r="AJ44" s="268" t="str">
        <f>IF(AJ43="","",VLOOKUP(AJ43,シフト記号表!$C$6:$K$35,9,FALSE))</f>
        <v/>
      </c>
      <c r="AK44" s="268" t="str">
        <f>IF(AK43="","",VLOOKUP(AK43,シフト記号表!$C$6:$K$35,9,FALSE))</f>
        <v/>
      </c>
      <c r="AL44" s="268" t="str">
        <f>IF(AL43="","",VLOOKUP(AL43,シフト記号表!$C$6:$K$35,9,FALSE))</f>
        <v/>
      </c>
      <c r="AM44" s="269" t="str">
        <f>IF(AM43="","",VLOOKUP(AM43,シフト記号表!$C$6:$K$35,9,FALSE))</f>
        <v/>
      </c>
      <c r="AN44" s="267" t="str">
        <f>IF(AN43="","",VLOOKUP(AN43,シフト記号表!$C$6:$K$35,9,FALSE))</f>
        <v/>
      </c>
      <c r="AO44" s="268" t="str">
        <f>IF(AO43="","",VLOOKUP(AO43,シフト記号表!$C$6:$K$35,9,FALSE))</f>
        <v/>
      </c>
      <c r="AP44" s="268" t="str">
        <f>IF(AP43="","",VLOOKUP(AP43,シフト記号表!$C$6:$K$35,9,FALSE))</f>
        <v/>
      </c>
      <c r="AQ44" s="268" t="str">
        <f>IF(AQ43="","",VLOOKUP(AQ43,シフト記号表!$C$6:$K$35,9,FALSE))</f>
        <v/>
      </c>
      <c r="AR44" s="268" t="str">
        <f>IF(AR43="","",VLOOKUP(AR43,シフト記号表!$C$6:$K$35,9,FALSE))</f>
        <v/>
      </c>
      <c r="AS44" s="268" t="str">
        <f>IF(AS43="","",VLOOKUP(AS43,シフト記号表!$C$6:$K$35,9,FALSE))</f>
        <v/>
      </c>
      <c r="AT44" s="269" t="str">
        <f>IF(AT43="","",VLOOKUP(AT43,シフト記号表!$C$6:$K$35,9,FALSE))</f>
        <v/>
      </c>
      <c r="AU44" s="267" t="str">
        <f>IF(AU43="","",VLOOKUP(AU43,シフト記号表!$C$6:$K$35,9,FALSE))</f>
        <v/>
      </c>
      <c r="AV44" s="268" t="str">
        <f>IF(AV43="","",VLOOKUP(AV43,シフト記号表!$C$6:$K$35,9,FALSE))</f>
        <v/>
      </c>
      <c r="AW44" s="268" t="str">
        <f>IF(AW43="","",VLOOKUP(AW43,シフト記号表!$C$6:$K$35,9,FALSE))</f>
        <v/>
      </c>
      <c r="AX44" s="513">
        <f>IF($BB$3="４週",SUM(S44:AT44),IF($BB$3="暦月",SUM(S44:AW44),""))</f>
        <v>0</v>
      </c>
      <c r="AY44" s="514"/>
      <c r="AZ44" s="515">
        <f>IF($BB$3="４週",AX44/4,IF($BB$3="暦月",'参考様式1（1枚版）'!AX44/('参考様式1（1枚版）'!$BB$8/7),""))</f>
        <v>0</v>
      </c>
      <c r="BA44" s="516"/>
      <c r="BB44" s="320"/>
      <c r="BC44" s="321"/>
      <c r="BD44" s="321"/>
      <c r="BE44" s="321"/>
      <c r="BF44" s="322"/>
    </row>
    <row r="45" spans="2:58" ht="20.25" customHeight="1" x14ac:dyDescent="0.7">
      <c r="B45" s="524"/>
      <c r="C45" s="419"/>
      <c r="D45" s="420"/>
      <c r="E45" s="421"/>
      <c r="F45" s="94">
        <f>C43</f>
        <v>0</v>
      </c>
      <c r="G45" s="443"/>
      <c r="H45" s="343"/>
      <c r="I45" s="344"/>
      <c r="J45" s="344"/>
      <c r="K45" s="345"/>
      <c r="L45" s="448"/>
      <c r="M45" s="449"/>
      <c r="N45" s="449"/>
      <c r="O45" s="450"/>
      <c r="P45" s="517" t="s">
        <v>50</v>
      </c>
      <c r="Q45" s="518"/>
      <c r="R45" s="519"/>
      <c r="S45" s="270" t="str">
        <f>IF(S43="","",VLOOKUP(S43,シフト記号表!$C$6:$U$35,19,FALSE))</f>
        <v/>
      </c>
      <c r="T45" s="271" t="str">
        <f>IF(T43="","",VLOOKUP(T43,シフト記号表!$C$6:$U$35,19,FALSE))</f>
        <v/>
      </c>
      <c r="U45" s="271" t="str">
        <f>IF(U43="","",VLOOKUP(U43,シフト記号表!$C$6:$U$35,19,FALSE))</f>
        <v/>
      </c>
      <c r="V45" s="271" t="str">
        <f>IF(V43="","",VLOOKUP(V43,シフト記号表!$C$6:$U$35,19,FALSE))</f>
        <v/>
      </c>
      <c r="W45" s="271" t="str">
        <f>IF(W43="","",VLOOKUP(W43,シフト記号表!$C$6:$U$35,19,FALSE))</f>
        <v/>
      </c>
      <c r="X45" s="271" t="str">
        <f>IF(X43="","",VLOOKUP(X43,シフト記号表!$C$6:$U$35,19,FALSE))</f>
        <v/>
      </c>
      <c r="Y45" s="272" t="str">
        <f>IF(Y43="","",VLOOKUP(Y43,シフト記号表!$C$6:$U$35,19,FALSE))</f>
        <v/>
      </c>
      <c r="Z45" s="270" t="str">
        <f>IF(Z43="","",VLOOKUP(Z43,シフト記号表!$C$6:$U$35,19,FALSE))</f>
        <v/>
      </c>
      <c r="AA45" s="271" t="str">
        <f>IF(AA43="","",VLOOKUP(AA43,シフト記号表!$C$6:$U$35,19,FALSE))</f>
        <v/>
      </c>
      <c r="AB45" s="271" t="str">
        <f>IF(AB43="","",VLOOKUP(AB43,シフト記号表!$C$6:$U$35,19,FALSE))</f>
        <v/>
      </c>
      <c r="AC45" s="271" t="str">
        <f>IF(AC43="","",VLOOKUP(AC43,シフト記号表!$C$6:$U$35,19,FALSE))</f>
        <v/>
      </c>
      <c r="AD45" s="271" t="str">
        <f>IF(AD43="","",VLOOKUP(AD43,シフト記号表!$C$6:$U$35,19,FALSE))</f>
        <v/>
      </c>
      <c r="AE45" s="271" t="str">
        <f>IF(AE43="","",VLOOKUP(AE43,シフト記号表!$C$6:$U$35,19,FALSE))</f>
        <v/>
      </c>
      <c r="AF45" s="272" t="str">
        <f>IF(AF43="","",VLOOKUP(AF43,シフト記号表!$C$6:$U$35,19,FALSE))</f>
        <v/>
      </c>
      <c r="AG45" s="270" t="str">
        <f>IF(AG43="","",VLOOKUP(AG43,シフト記号表!$C$6:$U$35,19,FALSE))</f>
        <v/>
      </c>
      <c r="AH45" s="271" t="str">
        <f>IF(AH43="","",VLOOKUP(AH43,シフト記号表!$C$6:$U$35,19,FALSE))</f>
        <v/>
      </c>
      <c r="AI45" s="271" t="str">
        <f>IF(AI43="","",VLOOKUP(AI43,シフト記号表!$C$6:$U$35,19,FALSE))</f>
        <v/>
      </c>
      <c r="AJ45" s="271" t="str">
        <f>IF(AJ43="","",VLOOKUP(AJ43,シフト記号表!$C$6:$U$35,19,FALSE))</f>
        <v/>
      </c>
      <c r="AK45" s="271" t="str">
        <f>IF(AK43="","",VLOOKUP(AK43,シフト記号表!$C$6:$U$35,19,FALSE))</f>
        <v/>
      </c>
      <c r="AL45" s="271" t="str">
        <f>IF(AL43="","",VLOOKUP(AL43,シフト記号表!$C$6:$U$35,19,FALSE))</f>
        <v/>
      </c>
      <c r="AM45" s="272" t="str">
        <f>IF(AM43="","",VLOOKUP(AM43,シフト記号表!$C$6:$U$35,19,FALSE))</f>
        <v/>
      </c>
      <c r="AN45" s="270" t="str">
        <f>IF(AN43="","",VLOOKUP(AN43,シフト記号表!$C$6:$U$35,19,FALSE))</f>
        <v/>
      </c>
      <c r="AO45" s="271" t="str">
        <f>IF(AO43="","",VLOOKUP(AO43,シフト記号表!$C$6:$U$35,19,FALSE))</f>
        <v/>
      </c>
      <c r="AP45" s="271" t="str">
        <f>IF(AP43="","",VLOOKUP(AP43,シフト記号表!$C$6:$U$35,19,FALSE))</f>
        <v/>
      </c>
      <c r="AQ45" s="271" t="str">
        <f>IF(AQ43="","",VLOOKUP(AQ43,シフト記号表!$C$6:$U$35,19,FALSE))</f>
        <v/>
      </c>
      <c r="AR45" s="271" t="str">
        <f>IF(AR43="","",VLOOKUP(AR43,シフト記号表!$C$6:$U$35,19,FALSE))</f>
        <v/>
      </c>
      <c r="AS45" s="271" t="str">
        <f>IF(AS43="","",VLOOKUP(AS43,シフト記号表!$C$6:$U$35,19,FALSE))</f>
        <v/>
      </c>
      <c r="AT45" s="272" t="str">
        <f>IF(AT43="","",VLOOKUP(AT43,シフト記号表!$C$6:$U$35,19,FALSE))</f>
        <v/>
      </c>
      <c r="AU45" s="270" t="str">
        <f>IF(AU43="","",VLOOKUP(AU43,シフト記号表!$C$6:$U$35,19,FALSE))</f>
        <v/>
      </c>
      <c r="AV45" s="271" t="str">
        <f>IF(AV43="","",VLOOKUP(AV43,シフト記号表!$C$6:$U$35,19,FALSE))</f>
        <v/>
      </c>
      <c r="AW45" s="271" t="str">
        <f>IF(AW43="","",VLOOKUP(AW43,シフト記号表!$C$6:$U$35,19,FALSE))</f>
        <v/>
      </c>
      <c r="AX45" s="520">
        <f>IF($BB$3="４週",SUM(S45:AT45),IF($BB$3="暦月",SUM(S45:AW45),""))</f>
        <v>0</v>
      </c>
      <c r="AY45" s="521"/>
      <c r="AZ45" s="522">
        <f>IF($BB$3="４週",AX45/4,IF($BB$3="暦月",'参考様式1（1枚版）'!AX45/('参考様式1（1枚版）'!$BB$8/7),""))</f>
        <v>0</v>
      </c>
      <c r="BA45" s="523"/>
      <c r="BB45" s="323"/>
      <c r="BC45" s="324"/>
      <c r="BD45" s="324"/>
      <c r="BE45" s="324"/>
      <c r="BF45" s="325"/>
    </row>
    <row r="46" spans="2:58" ht="20.25" customHeight="1" x14ac:dyDescent="0.7">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7">
      <c r="B47" s="524"/>
      <c r="C47" s="416"/>
      <c r="D47" s="417"/>
      <c r="E47" s="418"/>
      <c r="F47" s="94"/>
      <c r="G47" s="339"/>
      <c r="H47" s="343"/>
      <c r="I47" s="344"/>
      <c r="J47" s="344"/>
      <c r="K47" s="345"/>
      <c r="L47" s="400"/>
      <c r="M47" s="401"/>
      <c r="N47" s="401"/>
      <c r="O47" s="402"/>
      <c r="P47" s="510" t="s">
        <v>15</v>
      </c>
      <c r="Q47" s="511"/>
      <c r="R47" s="512"/>
      <c r="S47" s="267" t="str">
        <f>IF(S46="","",VLOOKUP(S46,シフト記号表!$C$6:$K$35,9,FALSE))</f>
        <v/>
      </c>
      <c r="T47" s="268" t="str">
        <f>IF(T46="","",VLOOKUP(T46,シフト記号表!$C$6:$K$35,9,FALSE))</f>
        <v/>
      </c>
      <c r="U47" s="268" t="str">
        <f>IF(U46="","",VLOOKUP(U46,シフト記号表!$C$6:$K$35,9,FALSE))</f>
        <v/>
      </c>
      <c r="V47" s="268" t="str">
        <f>IF(V46="","",VLOOKUP(V46,シフト記号表!$C$6:$K$35,9,FALSE))</f>
        <v/>
      </c>
      <c r="W47" s="268" t="str">
        <f>IF(W46="","",VLOOKUP(W46,シフト記号表!$C$6:$K$35,9,FALSE))</f>
        <v/>
      </c>
      <c r="X47" s="268" t="str">
        <f>IF(X46="","",VLOOKUP(X46,シフト記号表!$C$6:$K$35,9,FALSE))</f>
        <v/>
      </c>
      <c r="Y47" s="269" t="str">
        <f>IF(Y46="","",VLOOKUP(Y46,シフト記号表!$C$6:$K$35,9,FALSE))</f>
        <v/>
      </c>
      <c r="Z47" s="267" t="str">
        <f>IF(Z46="","",VLOOKUP(Z46,シフト記号表!$C$6:$K$35,9,FALSE))</f>
        <v/>
      </c>
      <c r="AA47" s="268" t="str">
        <f>IF(AA46="","",VLOOKUP(AA46,シフト記号表!$C$6:$K$35,9,FALSE))</f>
        <v/>
      </c>
      <c r="AB47" s="268" t="str">
        <f>IF(AB46="","",VLOOKUP(AB46,シフト記号表!$C$6:$K$35,9,FALSE))</f>
        <v/>
      </c>
      <c r="AC47" s="268" t="str">
        <f>IF(AC46="","",VLOOKUP(AC46,シフト記号表!$C$6:$K$35,9,FALSE))</f>
        <v/>
      </c>
      <c r="AD47" s="268" t="str">
        <f>IF(AD46="","",VLOOKUP(AD46,シフト記号表!$C$6:$K$35,9,FALSE))</f>
        <v/>
      </c>
      <c r="AE47" s="268" t="str">
        <f>IF(AE46="","",VLOOKUP(AE46,シフト記号表!$C$6:$K$35,9,FALSE))</f>
        <v/>
      </c>
      <c r="AF47" s="269" t="str">
        <f>IF(AF46="","",VLOOKUP(AF46,シフト記号表!$C$6:$K$35,9,FALSE))</f>
        <v/>
      </c>
      <c r="AG47" s="267" t="str">
        <f>IF(AG46="","",VLOOKUP(AG46,シフト記号表!$C$6:$K$35,9,FALSE))</f>
        <v/>
      </c>
      <c r="AH47" s="268" t="str">
        <f>IF(AH46="","",VLOOKUP(AH46,シフト記号表!$C$6:$K$35,9,FALSE))</f>
        <v/>
      </c>
      <c r="AI47" s="268" t="str">
        <f>IF(AI46="","",VLOOKUP(AI46,シフト記号表!$C$6:$K$35,9,FALSE))</f>
        <v/>
      </c>
      <c r="AJ47" s="268" t="str">
        <f>IF(AJ46="","",VLOOKUP(AJ46,シフト記号表!$C$6:$K$35,9,FALSE))</f>
        <v/>
      </c>
      <c r="AK47" s="268" t="str">
        <f>IF(AK46="","",VLOOKUP(AK46,シフト記号表!$C$6:$K$35,9,FALSE))</f>
        <v/>
      </c>
      <c r="AL47" s="268" t="str">
        <f>IF(AL46="","",VLOOKUP(AL46,シフト記号表!$C$6:$K$35,9,FALSE))</f>
        <v/>
      </c>
      <c r="AM47" s="269" t="str">
        <f>IF(AM46="","",VLOOKUP(AM46,シフト記号表!$C$6:$K$35,9,FALSE))</f>
        <v/>
      </c>
      <c r="AN47" s="267" t="str">
        <f>IF(AN46="","",VLOOKUP(AN46,シフト記号表!$C$6:$K$35,9,FALSE))</f>
        <v/>
      </c>
      <c r="AO47" s="268" t="str">
        <f>IF(AO46="","",VLOOKUP(AO46,シフト記号表!$C$6:$K$35,9,FALSE))</f>
        <v/>
      </c>
      <c r="AP47" s="268" t="str">
        <f>IF(AP46="","",VLOOKUP(AP46,シフト記号表!$C$6:$K$35,9,FALSE))</f>
        <v/>
      </c>
      <c r="AQ47" s="268" t="str">
        <f>IF(AQ46="","",VLOOKUP(AQ46,シフト記号表!$C$6:$K$35,9,FALSE))</f>
        <v/>
      </c>
      <c r="AR47" s="268" t="str">
        <f>IF(AR46="","",VLOOKUP(AR46,シフト記号表!$C$6:$K$35,9,FALSE))</f>
        <v/>
      </c>
      <c r="AS47" s="268" t="str">
        <f>IF(AS46="","",VLOOKUP(AS46,シフト記号表!$C$6:$K$35,9,FALSE))</f>
        <v/>
      </c>
      <c r="AT47" s="269" t="str">
        <f>IF(AT46="","",VLOOKUP(AT46,シフト記号表!$C$6:$K$35,9,FALSE))</f>
        <v/>
      </c>
      <c r="AU47" s="267" t="str">
        <f>IF(AU46="","",VLOOKUP(AU46,シフト記号表!$C$6:$K$35,9,FALSE))</f>
        <v/>
      </c>
      <c r="AV47" s="268" t="str">
        <f>IF(AV46="","",VLOOKUP(AV46,シフト記号表!$C$6:$K$35,9,FALSE))</f>
        <v/>
      </c>
      <c r="AW47" s="268" t="str">
        <f>IF(AW46="","",VLOOKUP(AW46,シフト記号表!$C$6:$K$35,9,FALSE))</f>
        <v/>
      </c>
      <c r="AX47" s="513">
        <f>IF($BB$3="４週",SUM(S47:AT47),IF($BB$3="暦月",SUM(S47:AW47),""))</f>
        <v>0</v>
      </c>
      <c r="AY47" s="514"/>
      <c r="AZ47" s="515">
        <f>IF($BB$3="４週",AX47/4,IF($BB$3="暦月",'参考様式1（1枚版）'!AX47/('参考様式1（1枚版）'!$BB$8/7),""))</f>
        <v>0</v>
      </c>
      <c r="BA47" s="516"/>
      <c r="BB47" s="320"/>
      <c r="BC47" s="321"/>
      <c r="BD47" s="321"/>
      <c r="BE47" s="321"/>
      <c r="BF47" s="322"/>
    </row>
    <row r="48" spans="2:58" ht="20.25" customHeight="1" x14ac:dyDescent="0.7">
      <c r="B48" s="524"/>
      <c r="C48" s="419"/>
      <c r="D48" s="420"/>
      <c r="E48" s="421"/>
      <c r="F48" s="94">
        <f>C46</f>
        <v>0</v>
      </c>
      <c r="G48" s="443"/>
      <c r="H48" s="343"/>
      <c r="I48" s="344"/>
      <c r="J48" s="344"/>
      <c r="K48" s="345"/>
      <c r="L48" s="448"/>
      <c r="M48" s="449"/>
      <c r="N48" s="449"/>
      <c r="O48" s="450"/>
      <c r="P48" s="517" t="s">
        <v>50</v>
      </c>
      <c r="Q48" s="518"/>
      <c r="R48" s="519"/>
      <c r="S48" s="270" t="str">
        <f>IF(S46="","",VLOOKUP(S46,シフト記号表!$C$6:$U$35,19,FALSE))</f>
        <v/>
      </c>
      <c r="T48" s="271" t="str">
        <f>IF(T46="","",VLOOKUP(T46,シフト記号表!$C$6:$U$35,19,FALSE))</f>
        <v/>
      </c>
      <c r="U48" s="271" t="str">
        <f>IF(U46="","",VLOOKUP(U46,シフト記号表!$C$6:$U$35,19,FALSE))</f>
        <v/>
      </c>
      <c r="V48" s="271" t="str">
        <f>IF(V46="","",VLOOKUP(V46,シフト記号表!$C$6:$U$35,19,FALSE))</f>
        <v/>
      </c>
      <c r="W48" s="271" t="str">
        <f>IF(W46="","",VLOOKUP(W46,シフト記号表!$C$6:$U$35,19,FALSE))</f>
        <v/>
      </c>
      <c r="X48" s="271" t="str">
        <f>IF(X46="","",VLOOKUP(X46,シフト記号表!$C$6:$U$35,19,FALSE))</f>
        <v/>
      </c>
      <c r="Y48" s="272" t="str">
        <f>IF(Y46="","",VLOOKUP(Y46,シフト記号表!$C$6:$U$35,19,FALSE))</f>
        <v/>
      </c>
      <c r="Z48" s="270" t="str">
        <f>IF(Z46="","",VLOOKUP(Z46,シフト記号表!$C$6:$U$35,19,FALSE))</f>
        <v/>
      </c>
      <c r="AA48" s="271" t="str">
        <f>IF(AA46="","",VLOOKUP(AA46,シフト記号表!$C$6:$U$35,19,FALSE))</f>
        <v/>
      </c>
      <c r="AB48" s="271" t="str">
        <f>IF(AB46="","",VLOOKUP(AB46,シフト記号表!$C$6:$U$35,19,FALSE))</f>
        <v/>
      </c>
      <c r="AC48" s="271" t="str">
        <f>IF(AC46="","",VLOOKUP(AC46,シフト記号表!$C$6:$U$35,19,FALSE))</f>
        <v/>
      </c>
      <c r="AD48" s="271" t="str">
        <f>IF(AD46="","",VLOOKUP(AD46,シフト記号表!$C$6:$U$35,19,FALSE))</f>
        <v/>
      </c>
      <c r="AE48" s="271" t="str">
        <f>IF(AE46="","",VLOOKUP(AE46,シフト記号表!$C$6:$U$35,19,FALSE))</f>
        <v/>
      </c>
      <c r="AF48" s="272" t="str">
        <f>IF(AF46="","",VLOOKUP(AF46,シフト記号表!$C$6:$U$35,19,FALSE))</f>
        <v/>
      </c>
      <c r="AG48" s="270" t="str">
        <f>IF(AG46="","",VLOOKUP(AG46,シフト記号表!$C$6:$U$35,19,FALSE))</f>
        <v/>
      </c>
      <c r="AH48" s="271" t="str">
        <f>IF(AH46="","",VLOOKUP(AH46,シフト記号表!$C$6:$U$35,19,FALSE))</f>
        <v/>
      </c>
      <c r="AI48" s="271" t="str">
        <f>IF(AI46="","",VLOOKUP(AI46,シフト記号表!$C$6:$U$35,19,FALSE))</f>
        <v/>
      </c>
      <c r="AJ48" s="271" t="str">
        <f>IF(AJ46="","",VLOOKUP(AJ46,シフト記号表!$C$6:$U$35,19,FALSE))</f>
        <v/>
      </c>
      <c r="AK48" s="271" t="str">
        <f>IF(AK46="","",VLOOKUP(AK46,シフト記号表!$C$6:$U$35,19,FALSE))</f>
        <v/>
      </c>
      <c r="AL48" s="271" t="str">
        <f>IF(AL46="","",VLOOKUP(AL46,シフト記号表!$C$6:$U$35,19,FALSE))</f>
        <v/>
      </c>
      <c r="AM48" s="272" t="str">
        <f>IF(AM46="","",VLOOKUP(AM46,シフト記号表!$C$6:$U$35,19,FALSE))</f>
        <v/>
      </c>
      <c r="AN48" s="270" t="str">
        <f>IF(AN46="","",VLOOKUP(AN46,シフト記号表!$C$6:$U$35,19,FALSE))</f>
        <v/>
      </c>
      <c r="AO48" s="271" t="str">
        <f>IF(AO46="","",VLOOKUP(AO46,シフト記号表!$C$6:$U$35,19,FALSE))</f>
        <v/>
      </c>
      <c r="AP48" s="271" t="str">
        <f>IF(AP46="","",VLOOKUP(AP46,シフト記号表!$C$6:$U$35,19,FALSE))</f>
        <v/>
      </c>
      <c r="AQ48" s="271" t="str">
        <f>IF(AQ46="","",VLOOKUP(AQ46,シフト記号表!$C$6:$U$35,19,FALSE))</f>
        <v/>
      </c>
      <c r="AR48" s="271" t="str">
        <f>IF(AR46="","",VLOOKUP(AR46,シフト記号表!$C$6:$U$35,19,FALSE))</f>
        <v/>
      </c>
      <c r="AS48" s="271" t="str">
        <f>IF(AS46="","",VLOOKUP(AS46,シフト記号表!$C$6:$U$35,19,FALSE))</f>
        <v/>
      </c>
      <c r="AT48" s="272" t="str">
        <f>IF(AT46="","",VLOOKUP(AT46,シフト記号表!$C$6:$U$35,19,FALSE))</f>
        <v/>
      </c>
      <c r="AU48" s="270" t="str">
        <f>IF(AU46="","",VLOOKUP(AU46,シフト記号表!$C$6:$U$35,19,FALSE))</f>
        <v/>
      </c>
      <c r="AV48" s="271" t="str">
        <f>IF(AV46="","",VLOOKUP(AV46,シフト記号表!$C$6:$U$35,19,FALSE))</f>
        <v/>
      </c>
      <c r="AW48" s="271" t="str">
        <f>IF(AW46="","",VLOOKUP(AW46,シフト記号表!$C$6:$U$35,19,FALSE))</f>
        <v/>
      </c>
      <c r="AX48" s="520">
        <f>IF($BB$3="４週",SUM(S48:AT48),IF($BB$3="暦月",SUM(S48:AW48),""))</f>
        <v>0</v>
      </c>
      <c r="AY48" s="521"/>
      <c r="AZ48" s="522">
        <f>IF($BB$3="４週",AX48/4,IF($BB$3="暦月",'参考様式1（1枚版）'!AX48/('参考様式1（1枚版）'!$BB$8/7),""))</f>
        <v>0</v>
      </c>
      <c r="BA48" s="523"/>
      <c r="BB48" s="323"/>
      <c r="BC48" s="324"/>
      <c r="BD48" s="324"/>
      <c r="BE48" s="324"/>
      <c r="BF48" s="325"/>
    </row>
    <row r="49" spans="2:58" ht="20.25" customHeight="1" x14ac:dyDescent="0.7">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7">
      <c r="B50" s="524"/>
      <c r="C50" s="416"/>
      <c r="D50" s="417"/>
      <c r="E50" s="418"/>
      <c r="F50" s="94"/>
      <c r="G50" s="339"/>
      <c r="H50" s="343"/>
      <c r="I50" s="344"/>
      <c r="J50" s="344"/>
      <c r="K50" s="345"/>
      <c r="L50" s="400"/>
      <c r="M50" s="401"/>
      <c r="N50" s="401"/>
      <c r="O50" s="402"/>
      <c r="P50" s="510" t="s">
        <v>15</v>
      </c>
      <c r="Q50" s="511"/>
      <c r="R50" s="512"/>
      <c r="S50" s="267" t="str">
        <f>IF(S49="","",VLOOKUP(S49,シフト記号表!$C$6:$K$35,9,FALSE))</f>
        <v/>
      </c>
      <c r="T50" s="268" t="str">
        <f>IF(T49="","",VLOOKUP(T49,シフト記号表!$C$6:$K$35,9,FALSE))</f>
        <v/>
      </c>
      <c r="U50" s="268" t="str">
        <f>IF(U49="","",VLOOKUP(U49,シフト記号表!$C$6:$K$35,9,FALSE))</f>
        <v/>
      </c>
      <c r="V50" s="268" t="str">
        <f>IF(V49="","",VLOOKUP(V49,シフト記号表!$C$6:$K$35,9,FALSE))</f>
        <v/>
      </c>
      <c r="W50" s="268" t="str">
        <f>IF(W49="","",VLOOKUP(W49,シフト記号表!$C$6:$K$35,9,FALSE))</f>
        <v/>
      </c>
      <c r="X50" s="268" t="str">
        <f>IF(X49="","",VLOOKUP(X49,シフト記号表!$C$6:$K$35,9,FALSE))</f>
        <v/>
      </c>
      <c r="Y50" s="269" t="str">
        <f>IF(Y49="","",VLOOKUP(Y49,シフト記号表!$C$6:$K$35,9,FALSE))</f>
        <v/>
      </c>
      <c r="Z50" s="267" t="str">
        <f>IF(Z49="","",VLOOKUP(Z49,シフト記号表!$C$6:$K$35,9,FALSE))</f>
        <v/>
      </c>
      <c r="AA50" s="268" t="str">
        <f>IF(AA49="","",VLOOKUP(AA49,シフト記号表!$C$6:$K$35,9,FALSE))</f>
        <v/>
      </c>
      <c r="AB50" s="268" t="str">
        <f>IF(AB49="","",VLOOKUP(AB49,シフト記号表!$C$6:$K$35,9,FALSE))</f>
        <v/>
      </c>
      <c r="AC50" s="268" t="str">
        <f>IF(AC49="","",VLOOKUP(AC49,シフト記号表!$C$6:$K$35,9,FALSE))</f>
        <v/>
      </c>
      <c r="AD50" s="268" t="str">
        <f>IF(AD49="","",VLOOKUP(AD49,シフト記号表!$C$6:$K$35,9,FALSE))</f>
        <v/>
      </c>
      <c r="AE50" s="268" t="str">
        <f>IF(AE49="","",VLOOKUP(AE49,シフト記号表!$C$6:$K$35,9,FALSE))</f>
        <v/>
      </c>
      <c r="AF50" s="269" t="str">
        <f>IF(AF49="","",VLOOKUP(AF49,シフト記号表!$C$6:$K$35,9,FALSE))</f>
        <v/>
      </c>
      <c r="AG50" s="267" t="str">
        <f>IF(AG49="","",VLOOKUP(AG49,シフト記号表!$C$6:$K$35,9,FALSE))</f>
        <v/>
      </c>
      <c r="AH50" s="268" t="str">
        <f>IF(AH49="","",VLOOKUP(AH49,シフト記号表!$C$6:$K$35,9,FALSE))</f>
        <v/>
      </c>
      <c r="AI50" s="268" t="str">
        <f>IF(AI49="","",VLOOKUP(AI49,シフト記号表!$C$6:$K$35,9,FALSE))</f>
        <v/>
      </c>
      <c r="AJ50" s="268" t="str">
        <f>IF(AJ49="","",VLOOKUP(AJ49,シフト記号表!$C$6:$K$35,9,FALSE))</f>
        <v/>
      </c>
      <c r="AK50" s="268" t="str">
        <f>IF(AK49="","",VLOOKUP(AK49,シフト記号表!$C$6:$K$35,9,FALSE))</f>
        <v/>
      </c>
      <c r="AL50" s="268" t="str">
        <f>IF(AL49="","",VLOOKUP(AL49,シフト記号表!$C$6:$K$35,9,FALSE))</f>
        <v/>
      </c>
      <c r="AM50" s="269" t="str">
        <f>IF(AM49="","",VLOOKUP(AM49,シフト記号表!$C$6:$K$35,9,FALSE))</f>
        <v/>
      </c>
      <c r="AN50" s="267" t="str">
        <f>IF(AN49="","",VLOOKUP(AN49,シフト記号表!$C$6:$K$35,9,FALSE))</f>
        <v/>
      </c>
      <c r="AO50" s="268" t="str">
        <f>IF(AO49="","",VLOOKUP(AO49,シフト記号表!$C$6:$K$35,9,FALSE))</f>
        <v/>
      </c>
      <c r="AP50" s="268" t="str">
        <f>IF(AP49="","",VLOOKUP(AP49,シフト記号表!$C$6:$K$35,9,FALSE))</f>
        <v/>
      </c>
      <c r="AQ50" s="268" t="str">
        <f>IF(AQ49="","",VLOOKUP(AQ49,シフト記号表!$C$6:$K$35,9,FALSE))</f>
        <v/>
      </c>
      <c r="AR50" s="268" t="str">
        <f>IF(AR49="","",VLOOKUP(AR49,シフト記号表!$C$6:$K$35,9,FALSE))</f>
        <v/>
      </c>
      <c r="AS50" s="268" t="str">
        <f>IF(AS49="","",VLOOKUP(AS49,シフト記号表!$C$6:$K$35,9,FALSE))</f>
        <v/>
      </c>
      <c r="AT50" s="269" t="str">
        <f>IF(AT49="","",VLOOKUP(AT49,シフト記号表!$C$6:$K$35,9,FALSE))</f>
        <v/>
      </c>
      <c r="AU50" s="267" t="str">
        <f>IF(AU49="","",VLOOKUP(AU49,シフト記号表!$C$6:$K$35,9,FALSE))</f>
        <v/>
      </c>
      <c r="AV50" s="268" t="str">
        <f>IF(AV49="","",VLOOKUP(AV49,シフト記号表!$C$6:$K$35,9,FALSE))</f>
        <v/>
      </c>
      <c r="AW50" s="268" t="str">
        <f>IF(AW49="","",VLOOKUP(AW49,シフト記号表!$C$6:$K$35,9,FALSE))</f>
        <v/>
      </c>
      <c r="AX50" s="513">
        <f>IF($BB$3="４週",SUM(S50:AT50),IF($BB$3="暦月",SUM(S50:AW50),""))</f>
        <v>0</v>
      </c>
      <c r="AY50" s="514"/>
      <c r="AZ50" s="515">
        <f>IF($BB$3="４週",AX50/4,IF($BB$3="暦月",'参考様式1（1枚版）'!AX50/('参考様式1（1枚版）'!$BB$8/7),""))</f>
        <v>0</v>
      </c>
      <c r="BA50" s="516"/>
      <c r="BB50" s="320"/>
      <c r="BC50" s="321"/>
      <c r="BD50" s="321"/>
      <c r="BE50" s="321"/>
      <c r="BF50" s="322"/>
    </row>
    <row r="51" spans="2:58" ht="20.25" customHeight="1" x14ac:dyDescent="0.7">
      <c r="B51" s="524"/>
      <c r="C51" s="419"/>
      <c r="D51" s="420"/>
      <c r="E51" s="421"/>
      <c r="F51" s="94">
        <f>C49</f>
        <v>0</v>
      </c>
      <c r="G51" s="443"/>
      <c r="H51" s="343"/>
      <c r="I51" s="344"/>
      <c r="J51" s="344"/>
      <c r="K51" s="345"/>
      <c r="L51" s="448"/>
      <c r="M51" s="449"/>
      <c r="N51" s="449"/>
      <c r="O51" s="450"/>
      <c r="P51" s="517" t="s">
        <v>50</v>
      </c>
      <c r="Q51" s="518"/>
      <c r="R51" s="519"/>
      <c r="S51" s="270" t="str">
        <f>IF(S49="","",VLOOKUP(S49,シフト記号表!$C$6:$U$35,19,FALSE))</f>
        <v/>
      </c>
      <c r="T51" s="271" t="str">
        <f>IF(T49="","",VLOOKUP(T49,シフト記号表!$C$6:$U$35,19,FALSE))</f>
        <v/>
      </c>
      <c r="U51" s="271" t="str">
        <f>IF(U49="","",VLOOKUP(U49,シフト記号表!$C$6:$U$35,19,FALSE))</f>
        <v/>
      </c>
      <c r="V51" s="271" t="str">
        <f>IF(V49="","",VLOOKUP(V49,シフト記号表!$C$6:$U$35,19,FALSE))</f>
        <v/>
      </c>
      <c r="W51" s="271" t="str">
        <f>IF(W49="","",VLOOKUP(W49,シフト記号表!$C$6:$U$35,19,FALSE))</f>
        <v/>
      </c>
      <c r="X51" s="271" t="str">
        <f>IF(X49="","",VLOOKUP(X49,シフト記号表!$C$6:$U$35,19,FALSE))</f>
        <v/>
      </c>
      <c r="Y51" s="272" t="str">
        <f>IF(Y49="","",VLOOKUP(Y49,シフト記号表!$C$6:$U$35,19,FALSE))</f>
        <v/>
      </c>
      <c r="Z51" s="270" t="str">
        <f>IF(Z49="","",VLOOKUP(Z49,シフト記号表!$C$6:$U$35,19,FALSE))</f>
        <v/>
      </c>
      <c r="AA51" s="271" t="str">
        <f>IF(AA49="","",VLOOKUP(AA49,シフト記号表!$C$6:$U$35,19,FALSE))</f>
        <v/>
      </c>
      <c r="AB51" s="271" t="str">
        <f>IF(AB49="","",VLOOKUP(AB49,シフト記号表!$C$6:$U$35,19,FALSE))</f>
        <v/>
      </c>
      <c r="AC51" s="271" t="str">
        <f>IF(AC49="","",VLOOKUP(AC49,シフト記号表!$C$6:$U$35,19,FALSE))</f>
        <v/>
      </c>
      <c r="AD51" s="271" t="str">
        <f>IF(AD49="","",VLOOKUP(AD49,シフト記号表!$C$6:$U$35,19,FALSE))</f>
        <v/>
      </c>
      <c r="AE51" s="271" t="str">
        <f>IF(AE49="","",VLOOKUP(AE49,シフト記号表!$C$6:$U$35,19,FALSE))</f>
        <v/>
      </c>
      <c r="AF51" s="272" t="str">
        <f>IF(AF49="","",VLOOKUP(AF49,シフト記号表!$C$6:$U$35,19,FALSE))</f>
        <v/>
      </c>
      <c r="AG51" s="270" t="str">
        <f>IF(AG49="","",VLOOKUP(AG49,シフト記号表!$C$6:$U$35,19,FALSE))</f>
        <v/>
      </c>
      <c r="AH51" s="271" t="str">
        <f>IF(AH49="","",VLOOKUP(AH49,シフト記号表!$C$6:$U$35,19,FALSE))</f>
        <v/>
      </c>
      <c r="AI51" s="271" t="str">
        <f>IF(AI49="","",VLOOKUP(AI49,シフト記号表!$C$6:$U$35,19,FALSE))</f>
        <v/>
      </c>
      <c r="AJ51" s="271" t="str">
        <f>IF(AJ49="","",VLOOKUP(AJ49,シフト記号表!$C$6:$U$35,19,FALSE))</f>
        <v/>
      </c>
      <c r="AK51" s="271" t="str">
        <f>IF(AK49="","",VLOOKUP(AK49,シフト記号表!$C$6:$U$35,19,FALSE))</f>
        <v/>
      </c>
      <c r="AL51" s="271" t="str">
        <f>IF(AL49="","",VLOOKUP(AL49,シフト記号表!$C$6:$U$35,19,FALSE))</f>
        <v/>
      </c>
      <c r="AM51" s="272" t="str">
        <f>IF(AM49="","",VLOOKUP(AM49,シフト記号表!$C$6:$U$35,19,FALSE))</f>
        <v/>
      </c>
      <c r="AN51" s="270" t="str">
        <f>IF(AN49="","",VLOOKUP(AN49,シフト記号表!$C$6:$U$35,19,FALSE))</f>
        <v/>
      </c>
      <c r="AO51" s="271" t="str">
        <f>IF(AO49="","",VLOOKUP(AO49,シフト記号表!$C$6:$U$35,19,FALSE))</f>
        <v/>
      </c>
      <c r="AP51" s="271" t="str">
        <f>IF(AP49="","",VLOOKUP(AP49,シフト記号表!$C$6:$U$35,19,FALSE))</f>
        <v/>
      </c>
      <c r="AQ51" s="271" t="str">
        <f>IF(AQ49="","",VLOOKUP(AQ49,シフト記号表!$C$6:$U$35,19,FALSE))</f>
        <v/>
      </c>
      <c r="AR51" s="271" t="str">
        <f>IF(AR49="","",VLOOKUP(AR49,シフト記号表!$C$6:$U$35,19,FALSE))</f>
        <v/>
      </c>
      <c r="AS51" s="271" t="str">
        <f>IF(AS49="","",VLOOKUP(AS49,シフト記号表!$C$6:$U$35,19,FALSE))</f>
        <v/>
      </c>
      <c r="AT51" s="272" t="str">
        <f>IF(AT49="","",VLOOKUP(AT49,シフト記号表!$C$6:$U$35,19,FALSE))</f>
        <v/>
      </c>
      <c r="AU51" s="270" t="str">
        <f>IF(AU49="","",VLOOKUP(AU49,シフト記号表!$C$6:$U$35,19,FALSE))</f>
        <v/>
      </c>
      <c r="AV51" s="271" t="str">
        <f>IF(AV49="","",VLOOKUP(AV49,シフト記号表!$C$6:$U$35,19,FALSE))</f>
        <v/>
      </c>
      <c r="AW51" s="271" t="str">
        <f>IF(AW49="","",VLOOKUP(AW49,シフト記号表!$C$6:$U$35,19,FALSE))</f>
        <v/>
      </c>
      <c r="AX51" s="520">
        <f>IF($BB$3="４週",SUM(S51:AT51),IF($BB$3="暦月",SUM(S51:AW51),""))</f>
        <v>0</v>
      </c>
      <c r="AY51" s="521"/>
      <c r="AZ51" s="522">
        <f>IF($BB$3="４週",AX51/4,IF($BB$3="暦月",'参考様式1（1枚版）'!AX51/('参考様式1（1枚版）'!$BB$8/7),""))</f>
        <v>0</v>
      </c>
      <c r="BA51" s="523"/>
      <c r="BB51" s="323"/>
      <c r="BC51" s="324"/>
      <c r="BD51" s="324"/>
      <c r="BE51" s="324"/>
      <c r="BF51" s="325"/>
    </row>
    <row r="52" spans="2:58" ht="20.25" customHeight="1" x14ac:dyDescent="0.7">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7">
      <c r="B53" s="524"/>
      <c r="C53" s="416"/>
      <c r="D53" s="417"/>
      <c r="E53" s="418"/>
      <c r="F53" s="94"/>
      <c r="G53" s="339"/>
      <c r="H53" s="343"/>
      <c r="I53" s="344"/>
      <c r="J53" s="344"/>
      <c r="K53" s="345"/>
      <c r="L53" s="400"/>
      <c r="M53" s="401"/>
      <c r="N53" s="401"/>
      <c r="O53" s="402"/>
      <c r="P53" s="510" t="s">
        <v>15</v>
      </c>
      <c r="Q53" s="511"/>
      <c r="R53" s="512"/>
      <c r="S53" s="267" t="str">
        <f>IF(S52="","",VLOOKUP(S52,シフト記号表!$C$6:$K$35,9,FALSE))</f>
        <v/>
      </c>
      <c r="T53" s="268" t="str">
        <f>IF(T52="","",VLOOKUP(T52,シフト記号表!$C$6:$K$35,9,FALSE))</f>
        <v/>
      </c>
      <c r="U53" s="268" t="str">
        <f>IF(U52="","",VLOOKUP(U52,シフト記号表!$C$6:$K$35,9,FALSE))</f>
        <v/>
      </c>
      <c r="V53" s="268" t="str">
        <f>IF(V52="","",VLOOKUP(V52,シフト記号表!$C$6:$K$35,9,FALSE))</f>
        <v/>
      </c>
      <c r="W53" s="268" t="str">
        <f>IF(W52="","",VLOOKUP(W52,シフト記号表!$C$6:$K$35,9,FALSE))</f>
        <v/>
      </c>
      <c r="X53" s="268" t="str">
        <f>IF(X52="","",VLOOKUP(X52,シフト記号表!$C$6:$K$35,9,FALSE))</f>
        <v/>
      </c>
      <c r="Y53" s="269" t="str">
        <f>IF(Y52="","",VLOOKUP(Y52,シフト記号表!$C$6:$K$35,9,FALSE))</f>
        <v/>
      </c>
      <c r="Z53" s="267" t="str">
        <f>IF(Z52="","",VLOOKUP(Z52,シフト記号表!$C$6:$K$35,9,FALSE))</f>
        <v/>
      </c>
      <c r="AA53" s="268" t="str">
        <f>IF(AA52="","",VLOOKUP(AA52,シフト記号表!$C$6:$K$35,9,FALSE))</f>
        <v/>
      </c>
      <c r="AB53" s="268" t="str">
        <f>IF(AB52="","",VLOOKUP(AB52,シフト記号表!$C$6:$K$35,9,FALSE))</f>
        <v/>
      </c>
      <c r="AC53" s="268" t="str">
        <f>IF(AC52="","",VLOOKUP(AC52,シフト記号表!$C$6:$K$35,9,FALSE))</f>
        <v/>
      </c>
      <c r="AD53" s="268" t="str">
        <f>IF(AD52="","",VLOOKUP(AD52,シフト記号表!$C$6:$K$35,9,FALSE))</f>
        <v/>
      </c>
      <c r="AE53" s="268" t="str">
        <f>IF(AE52="","",VLOOKUP(AE52,シフト記号表!$C$6:$K$35,9,FALSE))</f>
        <v/>
      </c>
      <c r="AF53" s="269" t="str">
        <f>IF(AF52="","",VLOOKUP(AF52,シフト記号表!$C$6:$K$35,9,FALSE))</f>
        <v/>
      </c>
      <c r="AG53" s="267" t="str">
        <f>IF(AG52="","",VLOOKUP(AG52,シフト記号表!$C$6:$K$35,9,FALSE))</f>
        <v/>
      </c>
      <c r="AH53" s="268" t="str">
        <f>IF(AH52="","",VLOOKUP(AH52,シフト記号表!$C$6:$K$35,9,FALSE))</f>
        <v/>
      </c>
      <c r="AI53" s="268" t="str">
        <f>IF(AI52="","",VLOOKUP(AI52,シフト記号表!$C$6:$K$35,9,FALSE))</f>
        <v/>
      </c>
      <c r="AJ53" s="268" t="str">
        <f>IF(AJ52="","",VLOOKUP(AJ52,シフト記号表!$C$6:$K$35,9,FALSE))</f>
        <v/>
      </c>
      <c r="AK53" s="268" t="str">
        <f>IF(AK52="","",VLOOKUP(AK52,シフト記号表!$C$6:$K$35,9,FALSE))</f>
        <v/>
      </c>
      <c r="AL53" s="268" t="str">
        <f>IF(AL52="","",VLOOKUP(AL52,シフト記号表!$C$6:$K$35,9,FALSE))</f>
        <v/>
      </c>
      <c r="AM53" s="269" t="str">
        <f>IF(AM52="","",VLOOKUP(AM52,シフト記号表!$C$6:$K$35,9,FALSE))</f>
        <v/>
      </c>
      <c r="AN53" s="267" t="str">
        <f>IF(AN52="","",VLOOKUP(AN52,シフト記号表!$C$6:$K$35,9,FALSE))</f>
        <v/>
      </c>
      <c r="AO53" s="268" t="str">
        <f>IF(AO52="","",VLOOKUP(AO52,シフト記号表!$C$6:$K$35,9,FALSE))</f>
        <v/>
      </c>
      <c r="AP53" s="268" t="str">
        <f>IF(AP52="","",VLOOKUP(AP52,シフト記号表!$C$6:$K$35,9,FALSE))</f>
        <v/>
      </c>
      <c r="AQ53" s="268" t="str">
        <f>IF(AQ52="","",VLOOKUP(AQ52,シフト記号表!$C$6:$K$35,9,FALSE))</f>
        <v/>
      </c>
      <c r="AR53" s="268" t="str">
        <f>IF(AR52="","",VLOOKUP(AR52,シフト記号表!$C$6:$K$35,9,FALSE))</f>
        <v/>
      </c>
      <c r="AS53" s="268" t="str">
        <f>IF(AS52="","",VLOOKUP(AS52,シフト記号表!$C$6:$K$35,9,FALSE))</f>
        <v/>
      </c>
      <c r="AT53" s="269" t="str">
        <f>IF(AT52="","",VLOOKUP(AT52,シフト記号表!$C$6:$K$35,9,FALSE))</f>
        <v/>
      </c>
      <c r="AU53" s="267" t="str">
        <f>IF(AU52="","",VLOOKUP(AU52,シフト記号表!$C$6:$K$35,9,FALSE))</f>
        <v/>
      </c>
      <c r="AV53" s="268" t="str">
        <f>IF(AV52="","",VLOOKUP(AV52,シフト記号表!$C$6:$K$35,9,FALSE))</f>
        <v/>
      </c>
      <c r="AW53" s="268" t="str">
        <f>IF(AW52="","",VLOOKUP(AW52,シフト記号表!$C$6:$K$35,9,FALSE))</f>
        <v/>
      </c>
      <c r="AX53" s="513">
        <f>IF($BB$3="４週",SUM(S53:AT53),IF($BB$3="暦月",SUM(S53:AW53),""))</f>
        <v>0</v>
      </c>
      <c r="AY53" s="514"/>
      <c r="AZ53" s="515">
        <f>IF($BB$3="４週",AX53/4,IF($BB$3="暦月",'参考様式1（1枚版）'!AX53/('参考様式1（1枚版）'!$BB$8/7),""))</f>
        <v>0</v>
      </c>
      <c r="BA53" s="516"/>
      <c r="BB53" s="320"/>
      <c r="BC53" s="321"/>
      <c r="BD53" s="321"/>
      <c r="BE53" s="321"/>
      <c r="BF53" s="322"/>
    </row>
    <row r="54" spans="2:58" ht="20.25" customHeight="1" x14ac:dyDescent="0.7">
      <c r="B54" s="524"/>
      <c r="C54" s="419"/>
      <c r="D54" s="420"/>
      <c r="E54" s="421"/>
      <c r="F54" s="94">
        <f>C52</f>
        <v>0</v>
      </c>
      <c r="G54" s="443"/>
      <c r="H54" s="343"/>
      <c r="I54" s="344"/>
      <c r="J54" s="344"/>
      <c r="K54" s="345"/>
      <c r="L54" s="448"/>
      <c r="M54" s="449"/>
      <c r="N54" s="449"/>
      <c r="O54" s="450"/>
      <c r="P54" s="517" t="s">
        <v>50</v>
      </c>
      <c r="Q54" s="518"/>
      <c r="R54" s="519"/>
      <c r="S54" s="270" t="str">
        <f>IF(S52="","",VLOOKUP(S52,シフト記号表!$C$6:$U$35,19,FALSE))</f>
        <v/>
      </c>
      <c r="T54" s="271" t="str">
        <f>IF(T52="","",VLOOKUP(T52,シフト記号表!$C$6:$U$35,19,FALSE))</f>
        <v/>
      </c>
      <c r="U54" s="271" t="str">
        <f>IF(U52="","",VLOOKUP(U52,シフト記号表!$C$6:$U$35,19,FALSE))</f>
        <v/>
      </c>
      <c r="V54" s="271" t="str">
        <f>IF(V52="","",VLOOKUP(V52,シフト記号表!$C$6:$U$35,19,FALSE))</f>
        <v/>
      </c>
      <c r="W54" s="271" t="str">
        <f>IF(W52="","",VLOOKUP(W52,シフト記号表!$C$6:$U$35,19,FALSE))</f>
        <v/>
      </c>
      <c r="X54" s="271" t="str">
        <f>IF(X52="","",VLOOKUP(X52,シフト記号表!$C$6:$U$35,19,FALSE))</f>
        <v/>
      </c>
      <c r="Y54" s="272" t="str">
        <f>IF(Y52="","",VLOOKUP(Y52,シフト記号表!$C$6:$U$35,19,FALSE))</f>
        <v/>
      </c>
      <c r="Z54" s="270" t="str">
        <f>IF(Z52="","",VLOOKUP(Z52,シフト記号表!$C$6:$U$35,19,FALSE))</f>
        <v/>
      </c>
      <c r="AA54" s="271" t="str">
        <f>IF(AA52="","",VLOOKUP(AA52,シフト記号表!$C$6:$U$35,19,FALSE))</f>
        <v/>
      </c>
      <c r="AB54" s="271" t="str">
        <f>IF(AB52="","",VLOOKUP(AB52,シフト記号表!$C$6:$U$35,19,FALSE))</f>
        <v/>
      </c>
      <c r="AC54" s="271" t="str">
        <f>IF(AC52="","",VLOOKUP(AC52,シフト記号表!$C$6:$U$35,19,FALSE))</f>
        <v/>
      </c>
      <c r="AD54" s="271" t="str">
        <f>IF(AD52="","",VLOOKUP(AD52,シフト記号表!$C$6:$U$35,19,FALSE))</f>
        <v/>
      </c>
      <c r="AE54" s="271" t="str">
        <f>IF(AE52="","",VLOOKUP(AE52,シフト記号表!$C$6:$U$35,19,FALSE))</f>
        <v/>
      </c>
      <c r="AF54" s="272" t="str">
        <f>IF(AF52="","",VLOOKUP(AF52,シフト記号表!$C$6:$U$35,19,FALSE))</f>
        <v/>
      </c>
      <c r="AG54" s="270" t="str">
        <f>IF(AG52="","",VLOOKUP(AG52,シフト記号表!$C$6:$U$35,19,FALSE))</f>
        <v/>
      </c>
      <c r="AH54" s="271" t="str">
        <f>IF(AH52="","",VLOOKUP(AH52,シフト記号表!$C$6:$U$35,19,FALSE))</f>
        <v/>
      </c>
      <c r="AI54" s="271" t="str">
        <f>IF(AI52="","",VLOOKUP(AI52,シフト記号表!$C$6:$U$35,19,FALSE))</f>
        <v/>
      </c>
      <c r="AJ54" s="271" t="str">
        <f>IF(AJ52="","",VLOOKUP(AJ52,シフト記号表!$C$6:$U$35,19,FALSE))</f>
        <v/>
      </c>
      <c r="AK54" s="271" t="str">
        <f>IF(AK52="","",VLOOKUP(AK52,シフト記号表!$C$6:$U$35,19,FALSE))</f>
        <v/>
      </c>
      <c r="AL54" s="271" t="str">
        <f>IF(AL52="","",VLOOKUP(AL52,シフト記号表!$C$6:$U$35,19,FALSE))</f>
        <v/>
      </c>
      <c r="AM54" s="272" t="str">
        <f>IF(AM52="","",VLOOKUP(AM52,シフト記号表!$C$6:$U$35,19,FALSE))</f>
        <v/>
      </c>
      <c r="AN54" s="270" t="str">
        <f>IF(AN52="","",VLOOKUP(AN52,シフト記号表!$C$6:$U$35,19,FALSE))</f>
        <v/>
      </c>
      <c r="AO54" s="271" t="str">
        <f>IF(AO52="","",VLOOKUP(AO52,シフト記号表!$C$6:$U$35,19,FALSE))</f>
        <v/>
      </c>
      <c r="AP54" s="271" t="str">
        <f>IF(AP52="","",VLOOKUP(AP52,シフト記号表!$C$6:$U$35,19,FALSE))</f>
        <v/>
      </c>
      <c r="AQ54" s="271" t="str">
        <f>IF(AQ52="","",VLOOKUP(AQ52,シフト記号表!$C$6:$U$35,19,FALSE))</f>
        <v/>
      </c>
      <c r="AR54" s="271" t="str">
        <f>IF(AR52="","",VLOOKUP(AR52,シフト記号表!$C$6:$U$35,19,FALSE))</f>
        <v/>
      </c>
      <c r="AS54" s="271" t="str">
        <f>IF(AS52="","",VLOOKUP(AS52,シフト記号表!$C$6:$U$35,19,FALSE))</f>
        <v/>
      </c>
      <c r="AT54" s="272" t="str">
        <f>IF(AT52="","",VLOOKUP(AT52,シフト記号表!$C$6:$U$35,19,FALSE))</f>
        <v/>
      </c>
      <c r="AU54" s="270" t="str">
        <f>IF(AU52="","",VLOOKUP(AU52,シフト記号表!$C$6:$U$35,19,FALSE))</f>
        <v/>
      </c>
      <c r="AV54" s="271" t="str">
        <f>IF(AV52="","",VLOOKUP(AV52,シフト記号表!$C$6:$U$35,19,FALSE))</f>
        <v/>
      </c>
      <c r="AW54" s="271" t="str">
        <f>IF(AW52="","",VLOOKUP(AW52,シフト記号表!$C$6:$U$35,19,FALSE))</f>
        <v/>
      </c>
      <c r="AX54" s="520">
        <f>IF($BB$3="４週",SUM(S54:AT54),IF($BB$3="暦月",SUM(S54:AW54),""))</f>
        <v>0</v>
      </c>
      <c r="AY54" s="521"/>
      <c r="AZ54" s="522">
        <f>IF($BB$3="４週",AX54/4,IF($BB$3="暦月",'参考様式1（1枚版）'!AX54/('参考様式1（1枚版）'!$BB$8/7),""))</f>
        <v>0</v>
      </c>
      <c r="BA54" s="523"/>
      <c r="BB54" s="323"/>
      <c r="BC54" s="324"/>
      <c r="BD54" s="324"/>
      <c r="BE54" s="324"/>
      <c r="BF54" s="325"/>
    </row>
    <row r="55" spans="2:58" ht="20.25" customHeight="1" x14ac:dyDescent="0.7">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7">
      <c r="B56" s="524"/>
      <c r="C56" s="416"/>
      <c r="D56" s="417"/>
      <c r="E56" s="418"/>
      <c r="F56" s="94"/>
      <c r="G56" s="339"/>
      <c r="H56" s="343"/>
      <c r="I56" s="344"/>
      <c r="J56" s="344"/>
      <c r="K56" s="345"/>
      <c r="L56" s="400"/>
      <c r="M56" s="401"/>
      <c r="N56" s="401"/>
      <c r="O56" s="402"/>
      <c r="P56" s="510" t="s">
        <v>15</v>
      </c>
      <c r="Q56" s="511"/>
      <c r="R56" s="512"/>
      <c r="S56" s="267" t="str">
        <f>IF(S55="","",VLOOKUP(S55,シフト記号表!$C$6:$K$35,9,FALSE))</f>
        <v/>
      </c>
      <c r="T56" s="268" t="str">
        <f>IF(T55="","",VLOOKUP(T55,シフト記号表!$C$6:$K$35,9,FALSE))</f>
        <v/>
      </c>
      <c r="U56" s="268" t="str">
        <f>IF(U55="","",VLOOKUP(U55,シフト記号表!$C$6:$K$35,9,FALSE))</f>
        <v/>
      </c>
      <c r="V56" s="268" t="str">
        <f>IF(V55="","",VLOOKUP(V55,シフト記号表!$C$6:$K$35,9,FALSE))</f>
        <v/>
      </c>
      <c r="W56" s="268" t="str">
        <f>IF(W55="","",VLOOKUP(W55,シフト記号表!$C$6:$K$35,9,FALSE))</f>
        <v/>
      </c>
      <c r="X56" s="268" t="str">
        <f>IF(X55="","",VLOOKUP(X55,シフト記号表!$C$6:$K$35,9,FALSE))</f>
        <v/>
      </c>
      <c r="Y56" s="269" t="str">
        <f>IF(Y55="","",VLOOKUP(Y55,シフト記号表!$C$6:$K$35,9,FALSE))</f>
        <v/>
      </c>
      <c r="Z56" s="267" t="str">
        <f>IF(Z55="","",VLOOKUP(Z55,シフト記号表!$C$6:$K$35,9,FALSE))</f>
        <v/>
      </c>
      <c r="AA56" s="268" t="str">
        <f>IF(AA55="","",VLOOKUP(AA55,シフト記号表!$C$6:$K$35,9,FALSE))</f>
        <v/>
      </c>
      <c r="AB56" s="268" t="str">
        <f>IF(AB55="","",VLOOKUP(AB55,シフト記号表!$C$6:$K$35,9,FALSE))</f>
        <v/>
      </c>
      <c r="AC56" s="268" t="str">
        <f>IF(AC55="","",VLOOKUP(AC55,シフト記号表!$C$6:$K$35,9,FALSE))</f>
        <v/>
      </c>
      <c r="AD56" s="268" t="str">
        <f>IF(AD55="","",VLOOKUP(AD55,シフト記号表!$C$6:$K$35,9,FALSE))</f>
        <v/>
      </c>
      <c r="AE56" s="268" t="str">
        <f>IF(AE55="","",VLOOKUP(AE55,シフト記号表!$C$6:$K$35,9,FALSE))</f>
        <v/>
      </c>
      <c r="AF56" s="269" t="str">
        <f>IF(AF55="","",VLOOKUP(AF55,シフト記号表!$C$6:$K$35,9,FALSE))</f>
        <v/>
      </c>
      <c r="AG56" s="267" t="str">
        <f>IF(AG55="","",VLOOKUP(AG55,シフト記号表!$C$6:$K$35,9,FALSE))</f>
        <v/>
      </c>
      <c r="AH56" s="268" t="str">
        <f>IF(AH55="","",VLOOKUP(AH55,シフト記号表!$C$6:$K$35,9,FALSE))</f>
        <v/>
      </c>
      <c r="AI56" s="268" t="str">
        <f>IF(AI55="","",VLOOKUP(AI55,シフト記号表!$C$6:$K$35,9,FALSE))</f>
        <v/>
      </c>
      <c r="AJ56" s="268" t="str">
        <f>IF(AJ55="","",VLOOKUP(AJ55,シフト記号表!$C$6:$K$35,9,FALSE))</f>
        <v/>
      </c>
      <c r="AK56" s="268" t="str">
        <f>IF(AK55="","",VLOOKUP(AK55,シフト記号表!$C$6:$K$35,9,FALSE))</f>
        <v/>
      </c>
      <c r="AL56" s="268" t="str">
        <f>IF(AL55="","",VLOOKUP(AL55,シフト記号表!$C$6:$K$35,9,FALSE))</f>
        <v/>
      </c>
      <c r="AM56" s="269" t="str">
        <f>IF(AM55="","",VLOOKUP(AM55,シフト記号表!$C$6:$K$35,9,FALSE))</f>
        <v/>
      </c>
      <c r="AN56" s="267" t="str">
        <f>IF(AN55="","",VLOOKUP(AN55,シフト記号表!$C$6:$K$35,9,FALSE))</f>
        <v/>
      </c>
      <c r="AO56" s="268" t="str">
        <f>IF(AO55="","",VLOOKUP(AO55,シフト記号表!$C$6:$K$35,9,FALSE))</f>
        <v/>
      </c>
      <c r="AP56" s="268" t="str">
        <f>IF(AP55="","",VLOOKUP(AP55,シフト記号表!$C$6:$K$35,9,FALSE))</f>
        <v/>
      </c>
      <c r="AQ56" s="268" t="str">
        <f>IF(AQ55="","",VLOOKUP(AQ55,シフト記号表!$C$6:$K$35,9,FALSE))</f>
        <v/>
      </c>
      <c r="AR56" s="268" t="str">
        <f>IF(AR55="","",VLOOKUP(AR55,シフト記号表!$C$6:$K$35,9,FALSE))</f>
        <v/>
      </c>
      <c r="AS56" s="268" t="str">
        <f>IF(AS55="","",VLOOKUP(AS55,シフト記号表!$C$6:$K$35,9,FALSE))</f>
        <v/>
      </c>
      <c r="AT56" s="269" t="str">
        <f>IF(AT55="","",VLOOKUP(AT55,シフト記号表!$C$6:$K$35,9,FALSE))</f>
        <v/>
      </c>
      <c r="AU56" s="267" t="str">
        <f>IF(AU55="","",VLOOKUP(AU55,シフト記号表!$C$6:$K$35,9,FALSE))</f>
        <v/>
      </c>
      <c r="AV56" s="268" t="str">
        <f>IF(AV55="","",VLOOKUP(AV55,シフト記号表!$C$6:$K$35,9,FALSE))</f>
        <v/>
      </c>
      <c r="AW56" s="268" t="str">
        <f>IF(AW55="","",VLOOKUP(AW55,シフト記号表!$C$6:$K$35,9,FALSE))</f>
        <v/>
      </c>
      <c r="AX56" s="513">
        <f>IF($BB$3="４週",SUM(S56:AT56),IF($BB$3="暦月",SUM(S56:AW56),""))</f>
        <v>0</v>
      </c>
      <c r="AY56" s="514"/>
      <c r="AZ56" s="515">
        <f>IF($BB$3="４週",AX56/4,IF($BB$3="暦月",'参考様式1（1枚版）'!AX56/('参考様式1（1枚版）'!$BB$8/7),""))</f>
        <v>0</v>
      </c>
      <c r="BA56" s="516"/>
      <c r="BB56" s="457"/>
      <c r="BC56" s="401"/>
      <c r="BD56" s="401"/>
      <c r="BE56" s="401"/>
      <c r="BF56" s="402"/>
    </row>
    <row r="57" spans="2:58" ht="20.25" customHeight="1" x14ac:dyDescent="0.7">
      <c r="B57" s="524"/>
      <c r="C57" s="419"/>
      <c r="D57" s="420"/>
      <c r="E57" s="421"/>
      <c r="F57" s="94">
        <f>C55</f>
        <v>0</v>
      </c>
      <c r="G57" s="443"/>
      <c r="H57" s="343"/>
      <c r="I57" s="344"/>
      <c r="J57" s="344"/>
      <c r="K57" s="345"/>
      <c r="L57" s="448"/>
      <c r="M57" s="449"/>
      <c r="N57" s="449"/>
      <c r="O57" s="450"/>
      <c r="P57" s="517" t="s">
        <v>50</v>
      </c>
      <c r="Q57" s="518"/>
      <c r="R57" s="519"/>
      <c r="S57" s="270" t="str">
        <f>IF(S55="","",VLOOKUP(S55,シフト記号表!$C$6:$U$35,19,FALSE))</f>
        <v/>
      </c>
      <c r="T57" s="271" t="str">
        <f>IF(T55="","",VLOOKUP(T55,シフト記号表!$C$6:$U$35,19,FALSE))</f>
        <v/>
      </c>
      <c r="U57" s="271" t="str">
        <f>IF(U55="","",VLOOKUP(U55,シフト記号表!$C$6:$U$35,19,FALSE))</f>
        <v/>
      </c>
      <c r="V57" s="271" t="str">
        <f>IF(V55="","",VLOOKUP(V55,シフト記号表!$C$6:$U$35,19,FALSE))</f>
        <v/>
      </c>
      <c r="W57" s="271" t="str">
        <f>IF(W55="","",VLOOKUP(W55,シフト記号表!$C$6:$U$35,19,FALSE))</f>
        <v/>
      </c>
      <c r="X57" s="271" t="str">
        <f>IF(X55="","",VLOOKUP(X55,シフト記号表!$C$6:$U$35,19,FALSE))</f>
        <v/>
      </c>
      <c r="Y57" s="272" t="str">
        <f>IF(Y55="","",VLOOKUP(Y55,シフト記号表!$C$6:$U$35,19,FALSE))</f>
        <v/>
      </c>
      <c r="Z57" s="270" t="str">
        <f>IF(Z55="","",VLOOKUP(Z55,シフト記号表!$C$6:$U$35,19,FALSE))</f>
        <v/>
      </c>
      <c r="AA57" s="271" t="str">
        <f>IF(AA55="","",VLOOKUP(AA55,シフト記号表!$C$6:$U$35,19,FALSE))</f>
        <v/>
      </c>
      <c r="AB57" s="271" t="str">
        <f>IF(AB55="","",VLOOKUP(AB55,シフト記号表!$C$6:$U$35,19,FALSE))</f>
        <v/>
      </c>
      <c r="AC57" s="271" t="str">
        <f>IF(AC55="","",VLOOKUP(AC55,シフト記号表!$C$6:$U$35,19,FALSE))</f>
        <v/>
      </c>
      <c r="AD57" s="271" t="str">
        <f>IF(AD55="","",VLOOKUP(AD55,シフト記号表!$C$6:$U$35,19,FALSE))</f>
        <v/>
      </c>
      <c r="AE57" s="271" t="str">
        <f>IF(AE55="","",VLOOKUP(AE55,シフト記号表!$C$6:$U$35,19,FALSE))</f>
        <v/>
      </c>
      <c r="AF57" s="272" t="str">
        <f>IF(AF55="","",VLOOKUP(AF55,シフト記号表!$C$6:$U$35,19,FALSE))</f>
        <v/>
      </c>
      <c r="AG57" s="270" t="str">
        <f>IF(AG55="","",VLOOKUP(AG55,シフト記号表!$C$6:$U$35,19,FALSE))</f>
        <v/>
      </c>
      <c r="AH57" s="271" t="str">
        <f>IF(AH55="","",VLOOKUP(AH55,シフト記号表!$C$6:$U$35,19,FALSE))</f>
        <v/>
      </c>
      <c r="AI57" s="271" t="str">
        <f>IF(AI55="","",VLOOKUP(AI55,シフト記号表!$C$6:$U$35,19,FALSE))</f>
        <v/>
      </c>
      <c r="AJ57" s="271" t="str">
        <f>IF(AJ55="","",VLOOKUP(AJ55,シフト記号表!$C$6:$U$35,19,FALSE))</f>
        <v/>
      </c>
      <c r="AK57" s="271" t="str">
        <f>IF(AK55="","",VLOOKUP(AK55,シフト記号表!$C$6:$U$35,19,FALSE))</f>
        <v/>
      </c>
      <c r="AL57" s="271" t="str">
        <f>IF(AL55="","",VLOOKUP(AL55,シフト記号表!$C$6:$U$35,19,FALSE))</f>
        <v/>
      </c>
      <c r="AM57" s="272" t="str">
        <f>IF(AM55="","",VLOOKUP(AM55,シフト記号表!$C$6:$U$35,19,FALSE))</f>
        <v/>
      </c>
      <c r="AN57" s="270" t="str">
        <f>IF(AN55="","",VLOOKUP(AN55,シフト記号表!$C$6:$U$35,19,FALSE))</f>
        <v/>
      </c>
      <c r="AO57" s="271" t="str">
        <f>IF(AO55="","",VLOOKUP(AO55,シフト記号表!$C$6:$U$35,19,FALSE))</f>
        <v/>
      </c>
      <c r="AP57" s="271" t="str">
        <f>IF(AP55="","",VLOOKUP(AP55,シフト記号表!$C$6:$U$35,19,FALSE))</f>
        <v/>
      </c>
      <c r="AQ57" s="271" t="str">
        <f>IF(AQ55="","",VLOOKUP(AQ55,シフト記号表!$C$6:$U$35,19,FALSE))</f>
        <v/>
      </c>
      <c r="AR57" s="271" t="str">
        <f>IF(AR55="","",VLOOKUP(AR55,シフト記号表!$C$6:$U$35,19,FALSE))</f>
        <v/>
      </c>
      <c r="AS57" s="271" t="str">
        <f>IF(AS55="","",VLOOKUP(AS55,シフト記号表!$C$6:$U$35,19,FALSE))</f>
        <v/>
      </c>
      <c r="AT57" s="272" t="str">
        <f>IF(AT55="","",VLOOKUP(AT55,シフト記号表!$C$6:$U$35,19,FALSE))</f>
        <v/>
      </c>
      <c r="AU57" s="270" t="str">
        <f>IF(AU55="","",VLOOKUP(AU55,シフト記号表!$C$6:$U$35,19,FALSE))</f>
        <v/>
      </c>
      <c r="AV57" s="271" t="str">
        <f>IF(AV55="","",VLOOKUP(AV55,シフト記号表!$C$6:$U$35,19,FALSE))</f>
        <v/>
      </c>
      <c r="AW57" s="271" t="str">
        <f>IF(AW55="","",VLOOKUP(AW55,シフト記号表!$C$6:$U$35,19,FALSE))</f>
        <v/>
      </c>
      <c r="AX57" s="520">
        <f>IF($BB$3="４週",SUM(S57:AT57),IF($BB$3="暦月",SUM(S57:AW57),""))</f>
        <v>0</v>
      </c>
      <c r="AY57" s="521"/>
      <c r="AZ57" s="522">
        <f>IF($BB$3="４週",AX57/4,IF($BB$3="暦月",'参考様式1（1枚版）'!AX57/('参考様式1（1枚版）'!$BB$8/7),""))</f>
        <v>0</v>
      </c>
      <c r="BA57" s="523"/>
      <c r="BB57" s="458"/>
      <c r="BC57" s="449"/>
      <c r="BD57" s="449"/>
      <c r="BE57" s="449"/>
      <c r="BF57" s="450"/>
    </row>
    <row r="58" spans="2:58" ht="20.25" customHeight="1" x14ac:dyDescent="0.7">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7">
      <c r="B59" s="524"/>
      <c r="C59" s="416"/>
      <c r="D59" s="417"/>
      <c r="E59" s="418"/>
      <c r="F59" s="94"/>
      <c r="G59" s="339"/>
      <c r="H59" s="343"/>
      <c r="I59" s="344"/>
      <c r="J59" s="344"/>
      <c r="K59" s="345"/>
      <c r="L59" s="400"/>
      <c r="M59" s="401"/>
      <c r="N59" s="401"/>
      <c r="O59" s="402"/>
      <c r="P59" s="510" t="s">
        <v>15</v>
      </c>
      <c r="Q59" s="511"/>
      <c r="R59" s="512"/>
      <c r="S59" s="267" t="str">
        <f>IF(S58="","",VLOOKUP(S58,シフト記号表!$C$6:$K$35,9,FALSE))</f>
        <v/>
      </c>
      <c r="T59" s="268" t="str">
        <f>IF(T58="","",VLOOKUP(T58,シフト記号表!$C$6:$K$35,9,FALSE))</f>
        <v/>
      </c>
      <c r="U59" s="268" t="str">
        <f>IF(U58="","",VLOOKUP(U58,シフト記号表!$C$6:$K$35,9,FALSE))</f>
        <v/>
      </c>
      <c r="V59" s="268" t="str">
        <f>IF(V58="","",VLOOKUP(V58,シフト記号表!$C$6:$K$35,9,FALSE))</f>
        <v/>
      </c>
      <c r="W59" s="268" t="str">
        <f>IF(W58="","",VLOOKUP(W58,シフト記号表!$C$6:$K$35,9,FALSE))</f>
        <v/>
      </c>
      <c r="X59" s="268" t="str">
        <f>IF(X58="","",VLOOKUP(X58,シフト記号表!$C$6:$K$35,9,FALSE))</f>
        <v/>
      </c>
      <c r="Y59" s="269" t="str">
        <f>IF(Y58="","",VLOOKUP(Y58,シフト記号表!$C$6:$K$35,9,FALSE))</f>
        <v/>
      </c>
      <c r="Z59" s="267" t="str">
        <f>IF(Z58="","",VLOOKUP(Z58,シフト記号表!$C$6:$K$35,9,FALSE))</f>
        <v/>
      </c>
      <c r="AA59" s="268" t="str">
        <f>IF(AA58="","",VLOOKUP(AA58,シフト記号表!$C$6:$K$35,9,FALSE))</f>
        <v/>
      </c>
      <c r="AB59" s="268" t="str">
        <f>IF(AB58="","",VLOOKUP(AB58,シフト記号表!$C$6:$K$35,9,FALSE))</f>
        <v/>
      </c>
      <c r="AC59" s="268" t="str">
        <f>IF(AC58="","",VLOOKUP(AC58,シフト記号表!$C$6:$K$35,9,FALSE))</f>
        <v/>
      </c>
      <c r="AD59" s="268" t="str">
        <f>IF(AD58="","",VLOOKUP(AD58,シフト記号表!$C$6:$K$35,9,FALSE))</f>
        <v/>
      </c>
      <c r="AE59" s="268" t="str">
        <f>IF(AE58="","",VLOOKUP(AE58,シフト記号表!$C$6:$K$35,9,FALSE))</f>
        <v/>
      </c>
      <c r="AF59" s="269" t="str">
        <f>IF(AF58="","",VLOOKUP(AF58,シフト記号表!$C$6:$K$35,9,FALSE))</f>
        <v/>
      </c>
      <c r="AG59" s="267" t="str">
        <f>IF(AG58="","",VLOOKUP(AG58,シフト記号表!$C$6:$K$35,9,FALSE))</f>
        <v/>
      </c>
      <c r="AH59" s="268" t="str">
        <f>IF(AH58="","",VLOOKUP(AH58,シフト記号表!$C$6:$K$35,9,FALSE))</f>
        <v/>
      </c>
      <c r="AI59" s="268" t="str">
        <f>IF(AI58="","",VLOOKUP(AI58,シフト記号表!$C$6:$K$35,9,FALSE))</f>
        <v/>
      </c>
      <c r="AJ59" s="268" t="str">
        <f>IF(AJ58="","",VLOOKUP(AJ58,シフト記号表!$C$6:$K$35,9,FALSE))</f>
        <v/>
      </c>
      <c r="AK59" s="268" t="str">
        <f>IF(AK58="","",VLOOKUP(AK58,シフト記号表!$C$6:$K$35,9,FALSE))</f>
        <v/>
      </c>
      <c r="AL59" s="268" t="str">
        <f>IF(AL58="","",VLOOKUP(AL58,シフト記号表!$C$6:$K$35,9,FALSE))</f>
        <v/>
      </c>
      <c r="AM59" s="269" t="str">
        <f>IF(AM58="","",VLOOKUP(AM58,シフト記号表!$C$6:$K$35,9,FALSE))</f>
        <v/>
      </c>
      <c r="AN59" s="267" t="str">
        <f>IF(AN58="","",VLOOKUP(AN58,シフト記号表!$C$6:$K$35,9,FALSE))</f>
        <v/>
      </c>
      <c r="AO59" s="268" t="str">
        <f>IF(AO58="","",VLOOKUP(AO58,シフト記号表!$C$6:$K$35,9,FALSE))</f>
        <v/>
      </c>
      <c r="AP59" s="268" t="str">
        <f>IF(AP58="","",VLOOKUP(AP58,シフト記号表!$C$6:$K$35,9,FALSE))</f>
        <v/>
      </c>
      <c r="AQ59" s="268" t="str">
        <f>IF(AQ58="","",VLOOKUP(AQ58,シフト記号表!$C$6:$K$35,9,FALSE))</f>
        <v/>
      </c>
      <c r="AR59" s="268" t="str">
        <f>IF(AR58="","",VLOOKUP(AR58,シフト記号表!$C$6:$K$35,9,FALSE))</f>
        <v/>
      </c>
      <c r="AS59" s="268" t="str">
        <f>IF(AS58="","",VLOOKUP(AS58,シフト記号表!$C$6:$K$35,9,FALSE))</f>
        <v/>
      </c>
      <c r="AT59" s="269" t="str">
        <f>IF(AT58="","",VLOOKUP(AT58,シフト記号表!$C$6:$K$35,9,FALSE))</f>
        <v/>
      </c>
      <c r="AU59" s="267" t="str">
        <f>IF(AU58="","",VLOOKUP(AU58,シフト記号表!$C$6:$K$35,9,FALSE))</f>
        <v/>
      </c>
      <c r="AV59" s="268" t="str">
        <f>IF(AV58="","",VLOOKUP(AV58,シフト記号表!$C$6:$K$35,9,FALSE))</f>
        <v/>
      </c>
      <c r="AW59" s="268" t="str">
        <f>IF(AW58="","",VLOOKUP(AW58,シフト記号表!$C$6:$K$35,9,FALSE))</f>
        <v/>
      </c>
      <c r="AX59" s="513">
        <f>IF($BB$3="４週",SUM(S59:AT59),IF($BB$3="暦月",SUM(S59:AW59),""))</f>
        <v>0</v>
      </c>
      <c r="AY59" s="514"/>
      <c r="AZ59" s="515">
        <f>IF($BB$3="４週",AX59/4,IF($BB$3="暦月",'参考様式1（1枚版）'!AX59/('参考様式1（1枚版）'!$BB$8/7),""))</f>
        <v>0</v>
      </c>
      <c r="BA59" s="516"/>
      <c r="BB59" s="457"/>
      <c r="BC59" s="401"/>
      <c r="BD59" s="401"/>
      <c r="BE59" s="401"/>
      <c r="BF59" s="402"/>
    </row>
    <row r="60" spans="2:58" ht="20.25" customHeight="1" thickBot="1" x14ac:dyDescent="0.75">
      <c r="B60" s="653"/>
      <c r="C60" s="419"/>
      <c r="D60" s="420"/>
      <c r="E60" s="421"/>
      <c r="F60" s="97">
        <f>C58</f>
        <v>0</v>
      </c>
      <c r="G60" s="498"/>
      <c r="H60" s="499"/>
      <c r="I60" s="500"/>
      <c r="J60" s="500"/>
      <c r="K60" s="501"/>
      <c r="L60" s="502"/>
      <c r="M60" s="460"/>
      <c r="N60" s="460"/>
      <c r="O60" s="461"/>
      <c r="P60" s="650" t="s">
        <v>50</v>
      </c>
      <c r="Q60" s="651"/>
      <c r="R60" s="652"/>
      <c r="S60" s="270" t="str">
        <f>IF(S58="","",VLOOKUP(S58,シフト記号表!$C$6:$U$35,19,FALSE))</f>
        <v/>
      </c>
      <c r="T60" s="271" t="str">
        <f>IF(T58="","",VLOOKUP(T58,シフト記号表!$C$6:$U$35,19,FALSE))</f>
        <v/>
      </c>
      <c r="U60" s="271" t="str">
        <f>IF(U58="","",VLOOKUP(U58,シフト記号表!$C$6:$U$35,19,FALSE))</f>
        <v/>
      </c>
      <c r="V60" s="271" t="str">
        <f>IF(V58="","",VLOOKUP(V58,シフト記号表!$C$6:$U$35,19,FALSE))</f>
        <v/>
      </c>
      <c r="W60" s="271" t="str">
        <f>IF(W58="","",VLOOKUP(W58,シフト記号表!$C$6:$U$35,19,FALSE))</f>
        <v/>
      </c>
      <c r="X60" s="271" t="str">
        <f>IF(X58="","",VLOOKUP(X58,シフト記号表!$C$6:$U$35,19,FALSE))</f>
        <v/>
      </c>
      <c r="Y60" s="272" t="str">
        <f>IF(Y58="","",VLOOKUP(Y58,シフト記号表!$C$6:$U$35,19,FALSE))</f>
        <v/>
      </c>
      <c r="Z60" s="270" t="str">
        <f>IF(Z58="","",VLOOKUP(Z58,シフト記号表!$C$6:$U$35,19,FALSE))</f>
        <v/>
      </c>
      <c r="AA60" s="271" t="str">
        <f>IF(AA58="","",VLOOKUP(AA58,シフト記号表!$C$6:$U$35,19,FALSE))</f>
        <v/>
      </c>
      <c r="AB60" s="271" t="str">
        <f>IF(AB58="","",VLOOKUP(AB58,シフト記号表!$C$6:$U$35,19,FALSE))</f>
        <v/>
      </c>
      <c r="AC60" s="271" t="str">
        <f>IF(AC58="","",VLOOKUP(AC58,シフト記号表!$C$6:$U$35,19,FALSE))</f>
        <v/>
      </c>
      <c r="AD60" s="271" t="str">
        <f>IF(AD58="","",VLOOKUP(AD58,シフト記号表!$C$6:$U$35,19,FALSE))</f>
        <v/>
      </c>
      <c r="AE60" s="271" t="str">
        <f>IF(AE58="","",VLOOKUP(AE58,シフト記号表!$C$6:$U$35,19,FALSE))</f>
        <v/>
      </c>
      <c r="AF60" s="272" t="str">
        <f>IF(AF58="","",VLOOKUP(AF58,シフト記号表!$C$6:$U$35,19,FALSE))</f>
        <v/>
      </c>
      <c r="AG60" s="270" t="str">
        <f>IF(AG58="","",VLOOKUP(AG58,シフト記号表!$C$6:$U$35,19,FALSE))</f>
        <v/>
      </c>
      <c r="AH60" s="271" t="str">
        <f>IF(AH58="","",VLOOKUP(AH58,シフト記号表!$C$6:$U$35,19,FALSE))</f>
        <v/>
      </c>
      <c r="AI60" s="271" t="str">
        <f>IF(AI58="","",VLOOKUP(AI58,シフト記号表!$C$6:$U$35,19,FALSE))</f>
        <v/>
      </c>
      <c r="AJ60" s="271" t="str">
        <f>IF(AJ58="","",VLOOKUP(AJ58,シフト記号表!$C$6:$U$35,19,FALSE))</f>
        <v/>
      </c>
      <c r="AK60" s="271" t="str">
        <f>IF(AK58="","",VLOOKUP(AK58,シフト記号表!$C$6:$U$35,19,FALSE))</f>
        <v/>
      </c>
      <c r="AL60" s="271" t="str">
        <f>IF(AL58="","",VLOOKUP(AL58,シフト記号表!$C$6:$U$35,19,FALSE))</f>
        <v/>
      </c>
      <c r="AM60" s="272" t="str">
        <f>IF(AM58="","",VLOOKUP(AM58,シフト記号表!$C$6:$U$35,19,FALSE))</f>
        <v/>
      </c>
      <c r="AN60" s="270" t="str">
        <f>IF(AN58="","",VLOOKUP(AN58,シフト記号表!$C$6:$U$35,19,FALSE))</f>
        <v/>
      </c>
      <c r="AO60" s="271" t="str">
        <f>IF(AO58="","",VLOOKUP(AO58,シフト記号表!$C$6:$U$35,19,FALSE))</f>
        <v/>
      </c>
      <c r="AP60" s="271" t="str">
        <f>IF(AP58="","",VLOOKUP(AP58,シフト記号表!$C$6:$U$35,19,FALSE))</f>
        <v/>
      </c>
      <c r="AQ60" s="271" t="str">
        <f>IF(AQ58="","",VLOOKUP(AQ58,シフト記号表!$C$6:$U$35,19,FALSE))</f>
        <v/>
      </c>
      <c r="AR60" s="271" t="str">
        <f>IF(AR58="","",VLOOKUP(AR58,シフト記号表!$C$6:$U$35,19,FALSE))</f>
        <v/>
      </c>
      <c r="AS60" s="271" t="str">
        <f>IF(AS58="","",VLOOKUP(AS58,シフト記号表!$C$6:$U$35,19,FALSE))</f>
        <v/>
      </c>
      <c r="AT60" s="272" t="str">
        <f>IF(AT58="","",VLOOKUP(AT58,シフト記号表!$C$6:$U$35,19,FALSE))</f>
        <v/>
      </c>
      <c r="AU60" s="270" t="str">
        <f>IF(AU58="","",VLOOKUP(AU58,シフト記号表!$C$6:$U$35,19,FALSE))</f>
        <v/>
      </c>
      <c r="AV60" s="271" t="str">
        <f>IF(AV58="","",VLOOKUP(AV58,シフト記号表!$C$6:$U$35,19,FALSE))</f>
        <v/>
      </c>
      <c r="AW60" s="271" t="str">
        <f>IF(AW58="","",VLOOKUP(AW58,シフト記号表!$C$6:$U$35,19,FALSE))</f>
        <v/>
      </c>
      <c r="AX60" s="520">
        <f>IF($BB$3="４週",SUM(S60:AT60),IF($BB$3="暦月",SUM(S60:AW60),""))</f>
        <v>0</v>
      </c>
      <c r="AY60" s="521"/>
      <c r="AZ60" s="522">
        <f>IF($BB$3="４週",AX60/4,IF($BB$3="暦月",'参考様式1（1枚版）'!AX60/('参考様式1（1枚版）'!$BB$8/7),""))</f>
        <v>0</v>
      </c>
      <c r="BA60" s="523"/>
      <c r="BB60" s="459"/>
      <c r="BC60" s="460"/>
      <c r="BD60" s="460"/>
      <c r="BE60" s="460"/>
      <c r="BF60" s="461"/>
    </row>
    <row r="61" spans="2:58" s="40" customFormat="1" ht="6" customHeight="1" thickBot="1" x14ac:dyDescent="0.7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7">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IF(AX62="","",IF($BB$3="４週",AX62/4,IF($BB$3="暦月",AX62/('参考様式1（1枚版）'!$BB$8/7),"")))</f>
        <v/>
      </c>
      <c r="BA62" s="557"/>
      <c r="BB62" s="558"/>
      <c r="BC62" s="559"/>
      <c r="BD62" s="559"/>
      <c r="BE62" s="559"/>
      <c r="BF62" s="560"/>
    </row>
    <row r="63" spans="2:58" ht="20.25" customHeight="1" x14ac:dyDescent="0.7">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IF(AX63="","",IF($BB$3="４週",AX63/4,IF($BB$3="暦月",AX63/('参考様式1（1枚版）'!$BB$8/7),"")))</f>
        <v/>
      </c>
      <c r="BA63" s="572"/>
      <c r="BB63" s="561"/>
      <c r="BC63" s="562"/>
      <c r="BD63" s="562"/>
      <c r="BE63" s="562"/>
      <c r="BF63" s="563"/>
    </row>
    <row r="64" spans="2:58" ht="20.25" customHeight="1" x14ac:dyDescent="0.7">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7">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7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7">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7">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7">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7">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7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7">
      <c r="C72" s="24"/>
      <c r="D72" s="24"/>
      <c r="E72" s="24"/>
      <c r="F72" s="24"/>
      <c r="G72" s="34"/>
      <c r="H72" s="35"/>
      <c r="AF72" s="9"/>
    </row>
    <row r="73" spans="1:73" ht="11.45" customHeight="1" x14ac:dyDescent="0.7">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3">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7">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7">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7">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7">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7">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7">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U341"/>
  <sheetViews>
    <sheetView showGridLines="0" view="pageBreakPreview" zoomScale="70" zoomScaleNormal="70" zoomScaleSheetLayoutView="70" workbookViewId="0">
      <selection activeCell="AP2" sqref="AP2:BE2"/>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219</v>
      </c>
      <c r="D1" s="11"/>
      <c r="E1" s="11"/>
      <c r="F1" s="11"/>
      <c r="G1" s="11"/>
      <c r="H1" s="5" t="s">
        <v>0</v>
      </c>
      <c r="J1" s="5"/>
      <c r="L1" s="11"/>
      <c r="M1" s="11"/>
      <c r="N1" s="11"/>
      <c r="O1" s="11"/>
      <c r="P1" s="11"/>
      <c r="Q1" s="11"/>
      <c r="R1" s="11"/>
      <c r="AM1" s="8"/>
      <c r="AN1" s="7"/>
      <c r="AO1" s="7" t="s">
        <v>68</v>
      </c>
      <c r="AP1" s="290" t="s">
        <v>220</v>
      </c>
      <c r="AQ1" s="291"/>
      <c r="AR1" s="291"/>
      <c r="AS1" s="291"/>
      <c r="AT1" s="291"/>
      <c r="AU1" s="291"/>
      <c r="AV1" s="291"/>
      <c r="AW1" s="291"/>
      <c r="AX1" s="291"/>
      <c r="AY1" s="291"/>
      <c r="AZ1" s="291"/>
      <c r="BA1" s="291"/>
      <c r="BB1" s="291"/>
      <c r="BC1" s="291"/>
      <c r="BD1" s="291"/>
      <c r="BE1" s="291"/>
      <c r="BF1" s="7" t="s">
        <v>21</v>
      </c>
    </row>
    <row r="2" spans="2:64" s="12" customFormat="1" ht="20.25" customHeight="1" x14ac:dyDescent="0.7">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7">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7">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7">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7">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7">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7">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7">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3">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3">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3">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3">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7">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3">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7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7">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7">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7">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7">
      <c r="B20" s="608"/>
      <c r="C20" s="613"/>
      <c r="D20" s="614"/>
      <c r="E20" s="615"/>
      <c r="F20" s="118"/>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7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7">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7">
      <c r="B23" s="524"/>
      <c r="C23" s="430"/>
      <c r="D23" s="431"/>
      <c r="E23" s="432"/>
      <c r="F23" s="94"/>
      <c r="G23" s="339"/>
      <c r="H23" s="343"/>
      <c r="I23" s="344"/>
      <c r="J23" s="344"/>
      <c r="K23" s="345"/>
      <c r="L23" s="400"/>
      <c r="M23" s="401"/>
      <c r="N23" s="401"/>
      <c r="O23" s="402"/>
      <c r="P23" s="510" t="s">
        <v>15</v>
      </c>
      <c r="Q23" s="511"/>
      <c r="R23" s="512"/>
      <c r="S23" s="267" t="str">
        <f>IF(S22="","",VLOOKUP(S22,シフト記号表!$C$6:$K$35,9,FALSE))</f>
        <v/>
      </c>
      <c r="T23" s="268" t="str">
        <f>IF(T22="","",VLOOKUP(T22,シフト記号表!$C$6:$K$35,9,FALSE))</f>
        <v/>
      </c>
      <c r="U23" s="268" t="str">
        <f>IF(U22="","",VLOOKUP(U22,シフト記号表!$C$6:$K$35,9,FALSE))</f>
        <v/>
      </c>
      <c r="V23" s="268" t="str">
        <f>IF(V22="","",VLOOKUP(V22,シフト記号表!$C$6:$K$35,9,FALSE))</f>
        <v/>
      </c>
      <c r="W23" s="268" t="str">
        <f>IF(W22="","",VLOOKUP(W22,シフト記号表!$C$6:$K$35,9,FALSE))</f>
        <v/>
      </c>
      <c r="X23" s="268" t="str">
        <f>IF(X22="","",VLOOKUP(X22,シフト記号表!$C$6:$K$35,9,FALSE))</f>
        <v/>
      </c>
      <c r="Y23" s="269" t="str">
        <f>IF(Y22="","",VLOOKUP(Y22,シフト記号表!$C$6:$K$35,9,FALSE))</f>
        <v/>
      </c>
      <c r="Z23" s="267" t="str">
        <f>IF(Z22="","",VLOOKUP(Z22,シフト記号表!$C$6:$K$35,9,FALSE))</f>
        <v/>
      </c>
      <c r="AA23" s="268" t="str">
        <f>IF(AA22="","",VLOOKUP(AA22,シフト記号表!$C$6:$K$35,9,FALSE))</f>
        <v/>
      </c>
      <c r="AB23" s="268" t="str">
        <f>IF(AB22="","",VLOOKUP(AB22,シフト記号表!$C$6:$K$35,9,FALSE))</f>
        <v/>
      </c>
      <c r="AC23" s="268" t="str">
        <f>IF(AC22="","",VLOOKUP(AC22,シフト記号表!$C$6:$K$35,9,FALSE))</f>
        <v/>
      </c>
      <c r="AD23" s="268" t="str">
        <f>IF(AD22="","",VLOOKUP(AD22,シフト記号表!$C$6:$K$35,9,FALSE))</f>
        <v/>
      </c>
      <c r="AE23" s="268" t="str">
        <f>IF(AE22="","",VLOOKUP(AE22,シフト記号表!$C$6:$K$35,9,FALSE))</f>
        <v/>
      </c>
      <c r="AF23" s="269" t="str">
        <f>IF(AF22="","",VLOOKUP(AF22,シフト記号表!$C$6:$K$35,9,FALSE))</f>
        <v/>
      </c>
      <c r="AG23" s="267" t="str">
        <f>IF(AG22="","",VLOOKUP(AG22,シフト記号表!$C$6:$K$35,9,FALSE))</f>
        <v/>
      </c>
      <c r="AH23" s="268" t="str">
        <f>IF(AH22="","",VLOOKUP(AH22,シフト記号表!$C$6:$K$35,9,FALSE))</f>
        <v/>
      </c>
      <c r="AI23" s="268" t="str">
        <f>IF(AI22="","",VLOOKUP(AI22,シフト記号表!$C$6:$K$35,9,FALSE))</f>
        <v/>
      </c>
      <c r="AJ23" s="268" t="str">
        <f>IF(AJ22="","",VLOOKUP(AJ22,シフト記号表!$C$6:$K$35,9,FALSE))</f>
        <v/>
      </c>
      <c r="AK23" s="268" t="str">
        <f>IF(AK22="","",VLOOKUP(AK22,シフト記号表!$C$6:$K$35,9,FALSE))</f>
        <v/>
      </c>
      <c r="AL23" s="268" t="str">
        <f>IF(AL22="","",VLOOKUP(AL22,シフト記号表!$C$6:$K$35,9,FALSE))</f>
        <v/>
      </c>
      <c r="AM23" s="269" t="str">
        <f>IF(AM22="","",VLOOKUP(AM22,シフト記号表!$C$6:$K$35,9,FALSE))</f>
        <v/>
      </c>
      <c r="AN23" s="267" t="str">
        <f>IF(AN22="","",VLOOKUP(AN22,シフト記号表!$C$6:$K$35,9,FALSE))</f>
        <v/>
      </c>
      <c r="AO23" s="268" t="str">
        <f>IF(AO22="","",VLOOKUP(AO22,シフト記号表!$C$6:$K$35,9,FALSE))</f>
        <v/>
      </c>
      <c r="AP23" s="268" t="str">
        <f>IF(AP22="","",VLOOKUP(AP22,シフト記号表!$C$6:$K$35,9,FALSE))</f>
        <v/>
      </c>
      <c r="AQ23" s="268" t="str">
        <f>IF(AQ22="","",VLOOKUP(AQ22,シフト記号表!$C$6:$K$35,9,FALSE))</f>
        <v/>
      </c>
      <c r="AR23" s="268" t="str">
        <f>IF(AR22="","",VLOOKUP(AR22,シフト記号表!$C$6:$K$35,9,FALSE))</f>
        <v/>
      </c>
      <c r="AS23" s="268" t="str">
        <f>IF(AS22="","",VLOOKUP(AS22,シフト記号表!$C$6:$K$35,9,FALSE))</f>
        <v/>
      </c>
      <c r="AT23" s="269" t="str">
        <f>IF(AT22="","",VLOOKUP(AT22,シフト記号表!$C$6:$K$35,9,FALSE))</f>
        <v/>
      </c>
      <c r="AU23" s="267" t="str">
        <f>IF(AU22="","",VLOOKUP(AU22,シフト記号表!$C$6:$K$35,9,FALSE))</f>
        <v/>
      </c>
      <c r="AV23" s="268" t="str">
        <f>IF(AV22="","",VLOOKUP(AV22,シフト記号表!$C$6:$K$35,9,FALSE))</f>
        <v/>
      </c>
      <c r="AW23" s="268" t="str">
        <f>IF(AW22="","",VLOOKUP(AW22,シフト記号表!$C$6:$K$35,9,FALSE))</f>
        <v/>
      </c>
      <c r="AX23" s="513">
        <f>IF($BB$3="４週",SUM(S23:AT23),IF($BB$3="暦月",SUM(S23:AW23),""))</f>
        <v>0</v>
      </c>
      <c r="AY23" s="514"/>
      <c r="AZ23" s="515">
        <f>IF($BB$3="４週",AX23/4,IF($BB$3="暦月",'参考様式1（100名）'!AX23/('参考様式1（100名）'!$BB$8/7),""))</f>
        <v>0</v>
      </c>
      <c r="BA23" s="516"/>
      <c r="BB23" s="320"/>
      <c r="BC23" s="321"/>
      <c r="BD23" s="321"/>
      <c r="BE23" s="321"/>
      <c r="BF23" s="322"/>
    </row>
    <row r="24" spans="2:58" ht="20.25" customHeight="1" x14ac:dyDescent="0.7">
      <c r="B24" s="524"/>
      <c r="C24" s="433"/>
      <c r="D24" s="434"/>
      <c r="E24" s="435"/>
      <c r="F24" s="95">
        <f>C22</f>
        <v>0</v>
      </c>
      <c r="G24" s="339"/>
      <c r="H24" s="343"/>
      <c r="I24" s="344"/>
      <c r="J24" s="344"/>
      <c r="K24" s="345"/>
      <c r="L24" s="400"/>
      <c r="M24" s="401"/>
      <c r="N24" s="401"/>
      <c r="O24" s="402"/>
      <c r="P24" s="517" t="s">
        <v>50</v>
      </c>
      <c r="Q24" s="518"/>
      <c r="R24" s="519"/>
      <c r="S24" s="270" t="str">
        <f>IF(S22="","",VLOOKUP(S22,シフト記号表!$C$6:$U$35,19,FALSE))</f>
        <v/>
      </c>
      <c r="T24" s="271" t="str">
        <f>IF(T22="","",VLOOKUP(T22,シフト記号表!$C$6:$U$35,19,FALSE))</f>
        <v/>
      </c>
      <c r="U24" s="271" t="str">
        <f>IF(U22="","",VLOOKUP(U22,シフト記号表!$C$6:$U$35,19,FALSE))</f>
        <v/>
      </c>
      <c r="V24" s="271" t="str">
        <f>IF(V22="","",VLOOKUP(V22,シフト記号表!$C$6:$U$35,19,FALSE))</f>
        <v/>
      </c>
      <c r="W24" s="271" t="str">
        <f>IF(W22="","",VLOOKUP(W22,シフト記号表!$C$6:$U$35,19,FALSE))</f>
        <v/>
      </c>
      <c r="X24" s="271" t="str">
        <f>IF(X22="","",VLOOKUP(X22,シフト記号表!$C$6:$U$35,19,FALSE))</f>
        <v/>
      </c>
      <c r="Y24" s="272" t="str">
        <f>IF(Y22="","",VLOOKUP(Y22,シフト記号表!$C$6:$U$35,19,FALSE))</f>
        <v/>
      </c>
      <c r="Z24" s="270" t="str">
        <f>IF(Z22="","",VLOOKUP(Z22,シフト記号表!$C$6:$U$35,19,FALSE))</f>
        <v/>
      </c>
      <c r="AA24" s="271" t="str">
        <f>IF(AA22="","",VLOOKUP(AA22,シフト記号表!$C$6:$U$35,19,FALSE))</f>
        <v/>
      </c>
      <c r="AB24" s="271" t="str">
        <f>IF(AB22="","",VLOOKUP(AB22,シフト記号表!$C$6:$U$35,19,FALSE))</f>
        <v/>
      </c>
      <c r="AC24" s="271" t="str">
        <f>IF(AC22="","",VLOOKUP(AC22,シフト記号表!$C$6:$U$35,19,FALSE))</f>
        <v/>
      </c>
      <c r="AD24" s="271" t="str">
        <f>IF(AD22="","",VLOOKUP(AD22,シフト記号表!$C$6:$U$35,19,FALSE))</f>
        <v/>
      </c>
      <c r="AE24" s="271" t="str">
        <f>IF(AE22="","",VLOOKUP(AE22,シフト記号表!$C$6:$U$35,19,FALSE))</f>
        <v/>
      </c>
      <c r="AF24" s="272" t="str">
        <f>IF(AF22="","",VLOOKUP(AF22,シフト記号表!$C$6:$U$35,19,FALSE))</f>
        <v/>
      </c>
      <c r="AG24" s="270" t="str">
        <f>IF(AG22="","",VLOOKUP(AG22,シフト記号表!$C$6:$U$35,19,FALSE))</f>
        <v/>
      </c>
      <c r="AH24" s="271" t="str">
        <f>IF(AH22="","",VLOOKUP(AH22,シフト記号表!$C$6:$U$35,19,FALSE))</f>
        <v/>
      </c>
      <c r="AI24" s="271" t="str">
        <f>IF(AI22="","",VLOOKUP(AI22,シフト記号表!$C$6:$U$35,19,FALSE))</f>
        <v/>
      </c>
      <c r="AJ24" s="271" t="str">
        <f>IF(AJ22="","",VLOOKUP(AJ22,シフト記号表!$C$6:$U$35,19,FALSE))</f>
        <v/>
      </c>
      <c r="AK24" s="271" t="str">
        <f>IF(AK22="","",VLOOKUP(AK22,シフト記号表!$C$6:$U$35,19,FALSE))</f>
        <v/>
      </c>
      <c r="AL24" s="271" t="str">
        <f>IF(AL22="","",VLOOKUP(AL22,シフト記号表!$C$6:$U$35,19,FALSE))</f>
        <v/>
      </c>
      <c r="AM24" s="272" t="str">
        <f>IF(AM22="","",VLOOKUP(AM22,シフト記号表!$C$6:$U$35,19,FALSE))</f>
        <v/>
      </c>
      <c r="AN24" s="270" t="str">
        <f>IF(AN22="","",VLOOKUP(AN22,シフト記号表!$C$6:$U$35,19,FALSE))</f>
        <v/>
      </c>
      <c r="AO24" s="271" t="str">
        <f>IF(AO22="","",VLOOKUP(AO22,シフト記号表!$C$6:$U$35,19,FALSE))</f>
        <v/>
      </c>
      <c r="AP24" s="271" t="str">
        <f>IF(AP22="","",VLOOKUP(AP22,シフト記号表!$C$6:$U$35,19,FALSE))</f>
        <v/>
      </c>
      <c r="AQ24" s="271" t="str">
        <f>IF(AQ22="","",VLOOKUP(AQ22,シフト記号表!$C$6:$U$35,19,FALSE))</f>
        <v/>
      </c>
      <c r="AR24" s="271" t="str">
        <f>IF(AR22="","",VLOOKUP(AR22,シフト記号表!$C$6:$U$35,19,FALSE))</f>
        <v/>
      </c>
      <c r="AS24" s="271" t="str">
        <f>IF(AS22="","",VLOOKUP(AS22,シフト記号表!$C$6:$U$35,19,FALSE))</f>
        <v/>
      </c>
      <c r="AT24" s="272" t="str">
        <f>IF(AT22="","",VLOOKUP(AT22,シフト記号表!$C$6:$U$35,19,FALSE))</f>
        <v/>
      </c>
      <c r="AU24" s="270" t="str">
        <f>IF(AU22="","",VLOOKUP(AU22,シフト記号表!$C$6:$U$35,19,FALSE))</f>
        <v/>
      </c>
      <c r="AV24" s="271" t="str">
        <f>IF(AV22="","",VLOOKUP(AV22,シフト記号表!$C$6:$U$35,19,FALSE))</f>
        <v/>
      </c>
      <c r="AW24" s="271" t="str">
        <f>IF(AW22="","",VLOOKUP(AW22,シフト記号表!$C$6:$U$35,19,FALSE))</f>
        <v/>
      </c>
      <c r="AX24" s="520">
        <f>IF($BB$3="４週",SUM(S24:AT24),IF($BB$3="暦月",SUM(S24:AW24),""))</f>
        <v>0</v>
      </c>
      <c r="AY24" s="521"/>
      <c r="AZ24" s="522">
        <f>IF($BB$3="４週",AX24/4,IF($BB$3="暦月",'参考様式1（100名）'!AX24/('参考様式1（100名）'!$BB$8/7),""))</f>
        <v>0</v>
      </c>
      <c r="BA24" s="523"/>
      <c r="BB24" s="323"/>
      <c r="BC24" s="324"/>
      <c r="BD24" s="324"/>
      <c r="BE24" s="324"/>
      <c r="BF24" s="325"/>
    </row>
    <row r="25" spans="2:58" ht="20.25" customHeight="1" x14ac:dyDescent="0.7">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7">
      <c r="B26" s="524"/>
      <c r="C26" s="430"/>
      <c r="D26" s="431"/>
      <c r="E26" s="432"/>
      <c r="F26" s="94"/>
      <c r="G26" s="339"/>
      <c r="H26" s="343"/>
      <c r="I26" s="344"/>
      <c r="J26" s="344"/>
      <c r="K26" s="345"/>
      <c r="L26" s="400"/>
      <c r="M26" s="401"/>
      <c r="N26" s="401"/>
      <c r="O26" s="402"/>
      <c r="P26" s="510" t="s">
        <v>15</v>
      </c>
      <c r="Q26" s="511"/>
      <c r="R26" s="512"/>
      <c r="S26" s="267" t="str">
        <f>IF(S25="","",VLOOKUP(S25,シフト記号表!$C$6:$K$35,9,FALSE))</f>
        <v/>
      </c>
      <c r="T26" s="268" t="str">
        <f>IF(T25="","",VLOOKUP(T25,シフト記号表!$C$6:$K$35,9,FALSE))</f>
        <v/>
      </c>
      <c r="U26" s="268" t="str">
        <f>IF(U25="","",VLOOKUP(U25,シフト記号表!$C$6:$K$35,9,FALSE))</f>
        <v/>
      </c>
      <c r="V26" s="268" t="str">
        <f>IF(V25="","",VLOOKUP(V25,シフト記号表!$C$6:$K$35,9,FALSE))</f>
        <v/>
      </c>
      <c r="W26" s="268" t="str">
        <f>IF(W25="","",VLOOKUP(W25,シフト記号表!$C$6:$K$35,9,FALSE))</f>
        <v/>
      </c>
      <c r="X26" s="268" t="str">
        <f>IF(X25="","",VLOOKUP(X25,シフト記号表!$C$6:$K$35,9,FALSE))</f>
        <v/>
      </c>
      <c r="Y26" s="269" t="str">
        <f>IF(Y25="","",VLOOKUP(Y25,シフト記号表!$C$6:$K$35,9,FALSE))</f>
        <v/>
      </c>
      <c r="Z26" s="267" t="str">
        <f>IF(Z25="","",VLOOKUP(Z25,シフト記号表!$C$6:$K$35,9,FALSE))</f>
        <v/>
      </c>
      <c r="AA26" s="268" t="str">
        <f>IF(AA25="","",VLOOKUP(AA25,シフト記号表!$C$6:$K$35,9,FALSE))</f>
        <v/>
      </c>
      <c r="AB26" s="268" t="str">
        <f>IF(AB25="","",VLOOKUP(AB25,シフト記号表!$C$6:$K$35,9,FALSE))</f>
        <v/>
      </c>
      <c r="AC26" s="268" t="str">
        <f>IF(AC25="","",VLOOKUP(AC25,シフト記号表!$C$6:$K$35,9,FALSE))</f>
        <v/>
      </c>
      <c r="AD26" s="268" t="str">
        <f>IF(AD25="","",VLOOKUP(AD25,シフト記号表!$C$6:$K$35,9,FALSE))</f>
        <v/>
      </c>
      <c r="AE26" s="268" t="str">
        <f>IF(AE25="","",VLOOKUP(AE25,シフト記号表!$C$6:$K$35,9,FALSE))</f>
        <v/>
      </c>
      <c r="AF26" s="269" t="str">
        <f>IF(AF25="","",VLOOKUP(AF25,シフト記号表!$C$6:$K$35,9,FALSE))</f>
        <v/>
      </c>
      <c r="AG26" s="267" t="str">
        <f>IF(AG25="","",VLOOKUP(AG25,シフト記号表!$C$6:$K$35,9,FALSE))</f>
        <v/>
      </c>
      <c r="AH26" s="268" t="str">
        <f>IF(AH25="","",VLOOKUP(AH25,シフト記号表!$C$6:$K$35,9,FALSE))</f>
        <v/>
      </c>
      <c r="AI26" s="268" t="str">
        <f>IF(AI25="","",VLOOKUP(AI25,シフト記号表!$C$6:$K$35,9,FALSE))</f>
        <v/>
      </c>
      <c r="AJ26" s="268" t="str">
        <f>IF(AJ25="","",VLOOKUP(AJ25,シフト記号表!$C$6:$K$35,9,FALSE))</f>
        <v/>
      </c>
      <c r="AK26" s="268" t="str">
        <f>IF(AK25="","",VLOOKUP(AK25,シフト記号表!$C$6:$K$35,9,FALSE))</f>
        <v/>
      </c>
      <c r="AL26" s="268" t="str">
        <f>IF(AL25="","",VLOOKUP(AL25,シフト記号表!$C$6:$K$35,9,FALSE))</f>
        <v/>
      </c>
      <c r="AM26" s="269" t="str">
        <f>IF(AM25="","",VLOOKUP(AM25,シフト記号表!$C$6:$K$35,9,FALSE))</f>
        <v/>
      </c>
      <c r="AN26" s="267" t="str">
        <f>IF(AN25="","",VLOOKUP(AN25,シフト記号表!$C$6:$K$35,9,FALSE))</f>
        <v/>
      </c>
      <c r="AO26" s="268" t="str">
        <f>IF(AO25="","",VLOOKUP(AO25,シフト記号表!$C$6:$K$35,9,FALSE))</f>
        <v/>
      </c>
      <c r="AP26" s="268" t="str">
        <f>IF(AP25="","",VLOOKUP(AP25,シフト記号表!$C$6:$K$35,9,FALSE))</f>
        <v/>
      </c>
      <c r="AQ26" s="268" t="str">
        <f>IF(AQ25="","",VLOOKUP(AQ25,シフト記号表!$C$6:$K$35,9,FALSE))</f>
        <v/>
      </c>
      <c r="AR26" s="268" t="str">
        <f>IF(AR25="","",VLOOKUP(AR25,シフト記号表!$C$6:$K$35,9,FALSE))</f>
        <v/>
      </c>
      <c r="AS26" s="268" t="str">
        <f>IF(AS25="","",VLOOKUP(AS25,シフト記号表!$C$6:$K$35,9,FALSE))</f>
        <v/>
      </c>
      <c r="AT26" s="269" t="str">
        <f>IF(AT25="","",VLOOKUP(AT25,シフト記号表!$C$6:$K$35,9,FALSE))</f>
        <v/>
      </c>
      <c r="AU26" s="267" t="str">
        <f>IF(AU25="","",VLOOKUP(AU25,シフト記号表!$C$6:$K$35,9,FALSE))</f>
        <v/>
      </c>
      <c r="AV26" s="268" t="str">
        <f>IF(AV25="","",VLOOKUP(AV25,シフト記号表!$C$6:$K$35,9,FALSE))</f>
        <v/>
      </c>
      <c r="AW26" s="268" t="str">
        <f>IF(AW25="","",VLOOKUP(AW25,シフト記号表!$C$6:$K$35,9,FALSE))</f>
        <v/>
      </c>
      <c r="AX26" s="513">
        <f>IF($BB$3="４週",SUM(S26:AT26),IF($BB$3="暦月",SUM(S26:AW26),""))</f>
        <v>0</v>
      </c>
      <c r="AY26" s="514"/>
      <c r="AZ26" s="515">
        <f>IF($BB$3="４週",AX26/4,IF($BB$3="暦月",'参考様式1（100名）'!AX26/('参考様式1（100名）'!$BB$8/7),""))</f>
        <v>0</v>
      </c>
      <c r="BA26" s="516"/>
      <c r="BB26" s="320"/>
      <c r="BC26" s="321"/>
      <c r="BD26" s="321"/>
      <c r="BE26" s="321"/>
      <c r="BF26" s="322"/>
    </row>
    <row r="27" spans="2:58" ht="20.25" customHeight="1" x14ac:dyDescent="0.7">
      <c r="B27" s="524"/>
      <c r="C27" s="433"/>
      <c r="D27" s="434"/>
      <c r="E27" s="435"/>
      <c r="F27" s="94">
        <f>C25</f>
        <v>0</v>
      </c>
      <c r="G27" s="443"/>
      <c r="H27" s="343"/>
      <c r="I27" s="344"/>
      <c r="J27" s="344"/>
      <c r="K27" s="345"/>
      <c r="L27" s="448"/>
      <c r="M27" s="449"/>
      <c r="N27" s="449"/>
      <c r="O27" s="450"/>
      <c r="P27" s="517" t="s">
        <v>50</v>
      </c>
      <c r="Q27" s="518"/>
      <c r="R27" s="519"/>
      <c r="S27" s="270" t="str">
        <f>IF(S25="","",VLOOKUP(S25,シフト記号表!$C$6:$U$35,19,FALSE))</f>
        <v/>
      </c>
      <c r="T27" s="271" t="str">
        <f>IF(T25="","",VLOOKUP(T25,シフト記号表!$C$6:$U$35,19,FALSE))</f>
        <v/>
      </c>
      <c r="U27" s="271" t="str">
        <f>IF(U25="","",VLOOKUP(U25,シフト記号表!$C$6:$U$35,19,FALSE))</f>
        <v/>
      </c>
      <c r="V27" s="271" t="str">
        <f>IF(V25="","",VLOOKUP(V25,シフト記号表!$C$6:$U$35,19,FALSE))</f>
        <v/>
      </c>
      <c r="W27" s="271" t="str">
        <f>IF(W25="","",VLOOKUP(W25,シフト記号表!$C$6:$U$35,19,FALSE))</f>
        <v/>
      </c>
      <c r="X27" s="271" t="str">
        <f>IF(X25="","",VLOOKUP(X25,シフト記号表!$C$6:$U$35,19,FALSE))</f>
        <v/>
      </c>
      <c r="Y27" s="272" t="str">
        <f>IF(Y25="","",VLOOKUP(Y25,シフト記号表!$C$6:$U$35,19,FALSE))</f>
        <v/>
      </c>
      <c r="Z27" s="270" t="str">
        <f>IF(Z25="","",VLOOKUP(Z25,シフト記号表!$C$6:$U$35,19,FALSE))</f>
        <v/>
      </c>
      <c r="AA27" s="271" t="str">
        <f>IF(AA25="","",VLOOKUP(AA25,シフト記号表!$C$6:$U$35,19,FALSE))</f>
        <v/>
      </c>
      <c r="AB27" s="271" t="str">
        <f>IF(AB25="","",VLOOKUP(AB25,シフト記号表!$C$6:$U$35,19,FALSE))</f>
        <v/>
      </c>
      <c r="AC27" s="271" t="str">
        <f>IF(AC25="","",VLOOKUP(AC25,シフト記号表!$C$6:$U$35,19,FALSE))</f>
        <v/>
      </c>
      <c r="AD27" s="271" t="str">
        <f>IF(AD25="","",VLOOKUP(AD25,シフト記号表!$C$6:$U$35,19,FALSE))</f>
        <v/>
      </c>
      <c r="AE27" s="271" t="str">
        <f>IF(AE25="","",VLOOKUP(AE25,シフト記号表!$C$6:$U$35,19,FALSE))</f>
        <v/>
      </c>
      <c r="AF27" s="272" t="str">
        <f>IF(AF25="","",VLOOKUP(AF25,シフト記号表!$C$6:$U$35,19,FALSE))</f>
        <v/>
      </c>
      <c r="AG27" s="270" t="str">
        <f>IF(AG25="","",VLOOKUP(AG25,シフト記号表!$C$6:$U$35,19,FALSE))</f>
        <v/>
      </c>
      <c r="AH27" s="271" t="str">
        <f>IF(AH25="","",VLOOKUP(AH25,シフト記号表!$C$6:$U$35,19,FALSE))</f>
        <v/>
      </c>
      <c r="AI27" s="271" t="str">
        <f>IF(AI25="","",VLOOKUP(AI25,シフト記号表!$C$6:$U$35,19,FALSE))</f>
        <v/>
      </c>
      <c r="AJ27" s="271" t="str">
        <f>IF(AJ25="","",VLOOKUP(AJ25,シフト記号表!$C$6:$U$35,19,FALSE))</f>
        <v/>
      </c>
      <c r="AK27" s="271" t="str">
        <f>IF(AK25="","",VLOOKUP(AK25,シフト記号表!$C$6:$U$35,19,FALSE))</f>
        <v/>
      </c>
      <c r="AL27" s="271" t="str">
        <f>IF(AL25="","",VLOOKUP(AL25,シフト記号表!$C$6:$U$35,19,FALSE))</f>
        <v/>
      </c>
      <c r="AM27" s="272" t="str">
        <f>IF(AM25="","",VLOOKUP(AM25,シフト記号表!$C$6:$U$35,19,FALSE))</f>
        <v/>
      </c>
      <c r="AN27" s="270" t="str">
        <f>IF(AN25="","",VLOOKUP(AN25,シフト記号表!$C$6:$U$35,19,FALSE))</f>
        <v/>
      </c>
      <c r="AO27" s="271" t="str">
        <f>IF(AO25="","",VLOOKUP(AO25,シフト記号表!$C$6:$U$35,19,FALSE))</f>
        <v/>
      </c>
      <c r="AP27" s="271" t="str">
        <f>IF(AP25="","",VLOOKUP(AP25,シフト記号表!$C$6:$U$35,19,FALSE))</f>
        <v/>
      </c>
      <c r="AQ27" s="271" t="str">
        <f>IF(AQ25="","",VLOOKUP(AQ25,シフト記号表!$C$6:$U$35,19,FALSE))</f>
        <v/>
      </c>
      <c r="AR27" s="271" t="str">
        <f>IF(AR25="","",VLOOKUP(AR25,シフト記号表!$C$6:$U$35,19,FALSE))</f>
        <v/>
      </c>
      <c r="AS27" s="271" t="str">
        <f>IF(AS25="","",VLOOKUP(AS25,シフト記号表!$C$6:$U$35,19,FALSE))</f>
        <v/>
      </c>
      <c r="AT27" s="272" t="str">
        <f>IF(AT25="","",VLOOKUP(AT25,シフト記号表!$C$6:$U$35,19,FALSE))</f>
        <v/>
      </c>
      <c r="AU27" s="270" t="str">
        <f>IF(AU25="","",VLOOKUP(AU25,シフト記号表!$C$6:$U$35,19,FALSE))</f>
        <v/>
      </c>
      <c r="AV27" s="271" t="str">
        <f>IF(AV25="","",VLOOKUP(AV25,シフト記号表!$C$6:$U$35,19,FALSE))</f>
        <v/>
      </c>
      <c r="AW27" s="271" t="str">
        <f>IF(AW25="","",VLOOKUP(AW25,シフト記号表!$C$6:$U$35,19,FALSE))</f>
        <v/>
      </c>
      <c r="AX27" s="520">
        <f>IF($BB$3="４週",SUM(S27:AT27),IF($BB$3="暦月",SUM(S27:AW27),""))</f>
        <v>0</v>
      </c>
      <c r="AY27" s="521"/>
      <c r="AZ27" s="522">
        <f>IF($BB$3="４週",AX27/4,IF($BB$3="暦月",'参考様式1（100名）'!AX27/('参考様式1（100名）'!$BB$8/7),""))</f>
        <v>0</v>
      </c>
      <c r="BA27" s="523"/>
      <c r="BB27" s="323"/>
      <c r="BC27" s="324"/>
      <c r="BD27" s="324"/>
      <c r="BE27" s="324"/>
      <c r="BF27" s="325"/>
    </row>
    <row r="28" spans="2:58" ht="20.25" customHeight="1" x14ac:dyDescent="0.7">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7">
      <c r="B29" s="524"/>
      <c r="C29" s="416"/>
      <c r="D29" s="417"/>
      <c r="E29" s="418"/>
      <c r="F29" s="94"/>
      <c r="G29" s="339"/>
      <c r="H29" s="343"/>
      <c r="I29" s="344"/>
      <c r="J29" s="344"/>
      <c r="K29" s="345"/>
      <c r="L29" s="400"/>
      <c r="M29" s="401"/>
      <c r="N29" s="401"/>
      <c r="O29" s="402"/>
      <c r="P29" s="510" t="s">
        <v>15</v>
      </c>
      <c r="Q29" s="511"/>
      <c r="R29" s="512"/>
      <c r="S29" s="267" t="str">
        <f>IF(S28="","",VLOOKUP(S28,シフト記号表!$C$6:$K$35,9,FALSE))</f>
        <v/>
      </c>
      <c r="T29" s="268" t="str">
        <f>IF(T28="","",VLOOKUP(T28,シフト記号表!$C$6:$K$35,9,FALSE))</f>
        <v/>
      </c>
      <c r="U29" s="268" t="str">
        <f>IF(U28="","",VLOOKUP(U28,シフト記号表!$C$6:$K$35,9,FALSE))</f>
        <v/>
      </c>
      <c r="V29" s="268" t="str">
        <f>IF(V28="","",VLOOKUP(V28,シフト記号表!$C$6:$K$35,9,FALSE))</f>
        <v/>
      </c>
      <c r="W29" s="268" t="str">
        <f>IF(W28="","",VLOOKUP(W28,シフト記号表!$C$6:$K$35,9,FALSE))</f>
        <v/>
      </c>
      <c r="X29" s="268" t="str">
        <f>IF(X28="","",VLOOKUP(X28,シフト記号表!$C$6:$K$35,9,FALSE))</f>
        <v/>
      </c>
      <c r="Y29" s="269" t="str">
        <f>IF(Y28="","",VLOOKUP(Y28,シフト記号表!$C$6:$K$35,9,FALSE))</f>
        <v/>
      </c>
      <c r="Z29" s="267" t="str">
        <f>IF(Z28="","",VLOOKUP(Z28,シフト記号表!$C$6:$K$35,9,FALSE))</f>
        <v/>
      </c>
      <c r="AA29" s="268" t="str">
        <f>IF(AA28="","",VLOOKUP(AA28,シフト記号表!$C$6:$K$35,9,FALSE))</f>
        <v/>
      </c>
      <c r="AB29" s="268" t="str">
        <f>IF(AB28="","",VLOOKUP(AB28,シフト記号表!$C$6:$K$35,9,FALSE))</f>
        <v/>
      </c>
      <c r="AC29" s="268" t="str">
        <f>IF(AC28="","",VLOOKUP(AC28,シフト記号表!$C$6:$K$35,9,FALSE))</f>
        <v/>
      </c>
      <c r="AD29" s="268" t="str">
        <f>IF(AD28="","",VLOOKUP(AD28,シフト記号表!$C$6:$K$35,9,FALSE))</f>
        <v/>
      </c>
      <c r="AE29" s="268" t="str">
        <f>IF(AE28="","",VLOOKUP(AE28,シフト記号表!$C$6:$K$35,9,FALSE))</f>
        <v/>
      </c>
      <c r="AF29" s="269" t="str">
        <f>IF(AF28="","",VLOOKUP(AF28,シフト記号表!$C$6:$K$35,9,FALSE))</f>
        <v/>
      </c>
      <c r="AG29" s="267" t="str">
        <f>IF(AG28="","",VLOOKUP(AG28,シフト記号表!$C$6:$K$35,9,FALSE))</f>
        <v/>
      </c>
      <c r="AH29" s="268" t="str">
        <f>IF(AH28="","",VLOOKUP(AH28,シフト記号表!$C$6:$K$35,9,FALSE))</f>
        <v/>
      </c>
      <c r="AI29" s="268" t="str">
        <f>IF(AI28="","",VLOOKUP(AI28,シフト記号表!$C$6:$K$35,9,FALSE))</f>
        <v/>
      </c>
      <c r="AJ29" s="268" t="str">
        <f>IF(AJ28="","",VLOOKUP(AJ28,シフト記号表!$C$6:$K$35,9,FALSE))</f>
        <v/>
      </c>
      <c r="AK29" s="268" t="str">
        <f>IF(AK28="","",VLOOKUP(AK28,シフト記号表!$C$6:$K$35,9,FALSE))</f>
        <v/>
      </c>
      <c r="AL29" s="268" t="str">
        <f>IF(AL28="","",VLOOKUP(AL28,シフト記号表!$C$6:$K$35,9,FALSE))</f>
        <v/>
      </c>
      <c r="AM29" s="269" t="str">
        <f>IF(AM28="","",VLOOKUP(AM28,シフト記号表!$C$6:$K$35,9,FALSE))</f>
        <v/>
      </c>
      <c r="AN29" s="267" t="str">
        <f>IF(AN28="","",VLOOKUP(AN28,シフト記号表!$C$6:$K$35,9,FALSE))</f>
        <v/>
      </c>
      <c r="AO29" s="268" t="str">
        <f>IF(AO28="","",VLOOKUP(AO28,シフト記号表!$C$6:$K$35,9,FALSE))</f>
        <v/>
      </c>
      <c r="AP29" s="268" t="str">
        <f>IF(AP28="","",VLOOKUP(AP28,シフト記号表!$C$6:$K$35,9,FALSE))</f>
        <v/>
      </c>
      <c r="AQ29" s="268" t="str">
        <f>IF(AQ28="","",VLOOKUP(AQ28,シフト記号表!$C$6:$K$35,9,FALSE))</f>
        <v/>
      </c>
      <c r="AR29" s="268" t="str">
        <f>IF(AR28="","",VLOOKUP(AR28,シフト記号表!$C$6:$K$35,9,FALSE))</f>
        <v/>
      </c>
      <c r="AS29" s="268" t="str">
        <f>IF(AS28="","",VLOOKUP(AS28,シフト記号表!$C$6:$K$35,9,FALSE))</f>
        <v/>
      </c>
      <c r="AT29" s="269" t="str">
        <f>IF(AT28="","",VLOOKUP(AT28,シフト記号表!$C$6:$K$35,9,FALSE))</f>
        <v/>
      </c>
      <c r="AU29" s="267" t="str">
        <f>IF(AU28="","",VLOOKUP(AU28,シフト記号表!$C$6:$K$35,9,FALSE))</f>
        <v/>
      </c>
      <c r="AV29" s="268" t="str">
        <f>IF(AV28="","",VLOOKUP(AV28,シフト記号表!$C$6:$K$35,9,FALSE))</f>
        <v/>
      </c>
      <c r="AW29" s="268" t="str">
        <f>IF(AW28="","",VLOOKUP(AW28,シフト記号表!$C$6:$K$35,9,FALSE))</f>
        <v/>
      </c>
      <c r="AX29" s="513">
        <f>IF($BB$3="４週",SUM(S29:AT29),IF($BB$3="暦月",SUM(S29:AW29),""))</f>
        <v>0</v>
      </c>
      <c r="AY29" s="514"/>
      <c r="AZ29" s="515">
        <f>IF($BB$3="４週",AX29/4,IF($BB$3="暦月",'参考様式1（100名）'!AX29/('参考様式1（100名）'!$BB$8/7),""))</f>
        <v>0</v>
      </c>
      <c r="BA29" s="516"/>
      <c r="BB29" s="320"/>
      <c r="BC29" s="321"/>
      <c r="BD29" s="321"/>
      <c r="BE29" s="321"/>
      <c r="BF29" s="322"/>
    </row>
    <row r="30" spans="2:58" ht="20.25" customHeight="1" x14ac:dyDescent="0.7">
      <c r="B30" s="524"/>
      <c r="C30" s="419"/>
      <c r="D30" s="420"/>
      <c r="E30" s="421"/>
      <c r="F30" s="94">
        <f>C28</f>
        <v>0</v>
      </c>
      <c r="G30" s="443"/>
      <c r="H30" s="343"/>
      <c r="I30" s="344"/>
      <c r="J30" s="344"/>
      <c r="K30" s="345"/>
      <c r="L30" s="448"/>
      <c r="M30" s="449"/>
      <c r="N30" s="449"/>
      <c r="O30" s="450"/>
      <c r="P30" s="517" t="s">
        <v>50</v>
      </c>
      <c r="Q30" s="518"/>
      <c r="R30" s="519"/>
      <c r="S30" s="270" t="str">
        <f>IF(S28="","",VLOOKUP(S28,シフト記号表!$C$6:$U$35,19,FALSE))</f>
        <v/>
      </c>
      <c r="T30" s="271" t="str">
        <f>IF(T28="","",VLOOKUP(T28,シフト記号表!$C$6:$U$35,19,FALSE))</f>
        <v/>
      </c>
      <c r="U30" s="271" t="str">
        <f>IF(U28="","",VLOOKUP(U28,シフト記号表!$C$6:$U$35,19,FALSE))</f>
        <v/>
      </c>
      <c r="V30" s="271" t="str">
        <f>IF(V28="","",VLOOKUP(V28,シフト記号表!$C$6:$U$35,19,FALSE))</f>
        <v/>
      </c>
      <c r="W30" s="271" t="str">
        <f>IF(W28="","",VLOOKUP(W28,シフト記号表!$C$6:$U$35,19,FALSE))</f>
        <v/>
      </c>
      <c r="X30" s="271" t="str">
        <f>IF(X28="","",VLOOKUP(X28,シフト記号表!$C$6:$U$35,19,FALSE))</f>
        <v/>
      </c>
      <c r="Y30" s="272" t="str">
        <f>IF(Y28="","",VLOOKUP(Y28,シフト記号表!$C$6:$U$35,19,FALSE))</f>
        <v/>
      </c>
      <c r="Z30" s="270" t="str">
        <f>IF(Z28="","",VLOOKUP(Z28,シフト記号表!$C$6:$U$35,19,FALSE))</f>
        <v/>
      </c>
      <c r="AA30" s="271" t="str">
        <f>IF(AA28="","",VLOOKUP(AA28,シフト記号表!$C$6:$U$35,19,FALSE))</f>
        <v/>
      </c>
      <c r="AB30" s="271" t="str">
        <f>IF(AB28="","",VLOOKUP(AB28,シフト記号表!$C$6:$U$35,19,FALSE))</f>
        <v/>
      </c>
      <c r="AC30" s="271" t="str">
        <f>IF(AC28="","",VLOOKUP(AC28,シフト記号表!$C$6:$U$35,19,FALSE))</f>
        <v/>
      </c>
      <c r="AD30" s="271" t="str">
        <f>IF(AD28="","",VLOOKUP(AD28,シフト記号表!$C$6:$U$35,19,FALSE))</f>
        <v/>
      </c>
      <c r="AE30" s="271" t="str">
        <f>IF(AE28="","",VLOOKUP(AE28,シフト記号表!$C$6:$U$35,19,FALSE))</f>
        <v/>
      </c>
      <c r="AF30" s="272" t="str">
        <f>IF(AF28="","",VLOOKUP(AF28,シフト記号表!$C$6:$U$35,19,FALSE))</f>
        <v/>
      </c>
      <c r="AG30" s="270" t="str">
        <f>IF(AG28="","",VLOOKUP(AG28,シフト記号表!$C$6:$U$35,19,FALSE))</f>
        <v/>
      </c>
      <c r="AH30" s="271" t="str">
        <f>IF(AH28="","",VLOOKUP(AH28,シフト記号表!$C$6:$U$35,19,FALSE))</f>
        <v/>
      </c>
      <c r="AI30" s="271" t="str">
        <f>IF(AI28="","",VLOOKUP(AI28,シフト記号表!$C$6:$U$35,19,FALSE))</f>
        <v/>
      </c>
      <c r="AJ30" s="271" t="str">
        <f>IF(AJ28="","",VLOOKUP(AJ28,シフト記号表!$C$6:$U$35,19,FALSE))</f>
        <v/>
      </c>
      <c r="AK30" s="271" t="str">
        <f>IF(AK28="","",VLOOKUP(AK28,シフト記号表!$C$6:$U$35,19,FALSE))</f>
        <v/>
      </c>
      <c r="AL30" s="271" t="str">
        <f>IF(AL28="","",VLOOKUP(AL28,シフト記号表!$C$6:$U$35,19,FALSE))</f>
        <v/>
      </c>
      <c r="AM30" s="272" t="str">
        <f>IF(AM28="","",VLOOKUP(AM28,シフト記号表!$C$6:$U$35,19,FALSE))</f>
        <v/>
      </c>
      <c r="AN30" s="270" t="str">
        <f>IF(AN28="","",VLOOKUP(AN28,シフト記号表!$C$6:$U$35,19,FALSE))</f>
        <v/>
      </c>
      <c r="AO30" s="271" t="str">
        <f>IF(AO28="","",VLOOKUP(AO28,シフト記号表!$C$6:$U$35,19,FALSE))</f>
        <v/>
      </c>
      <c r="AP30" s="271" t="str">
        <f>IF(AP28="","",VLOOKUP(AP28,シフト記号表!$C$6:$U$35,19,FALSE))</f>
        <v/>
      </c>
      <c r="AQ30" s="271" t="str">
        <f>IF(AQ28="","",VLOOKUP(AQ28,シフト記号表!$C$6:$U$35,19,FALSE))</f>
        <v/>
      </c>
      <c r="AR30" s="271" t="str">
        <f>IF(AR28="","",VLOOKUP(AR28,シフト記号表!$C$6:$U$35,19,FALSE))</f>
        <v/>
      </c>
      <c r="AS30" s="271" t="str">
        <f>IF(AS28="","",VLOOKUP(AS28,シフト記号表!$C$6:$U$35,19,FALSE))</f>
        <v/>
      </c>
      <c r="AT30" s="272" t="str">
        <f>IF(AT28="","",VLOOKUP(AT28,シフト記号表!$C$6:$U$35,19,FALSE))</f>
        <v/>
      </c>
      <c r="AU30" s="270" t="str">
        <f>IF(AU28="","",VLOOKUP(AU28,シフト記号表!$C$6:$U$35,19,FALSE))</f>
        <v/>
      </c>
      <c r="AV30" s="271" t="str">
        <f>IF(AV28="","",VLOOKUP(AV28,シフト記号表!$C$6:$U$35,19,FALSE))</f>
        <v/>
      </c>
      <c r="AW30" s="271" t="str">
        <f>IF(AW28="","",VLOOKUP(AW28,シフト記号表!$C$6:$U$35,19,FALSE))</f>
        <v/>
      </c>
      <c r="AX30" s="520">
        <f>IF($BB$3="４週",SUM(S30:AT30),IF($BB$3="暦月",SUM(S30:AW30),""))</f>
        <v>0</v>
      </c>
      <c r="AY30" s="521"/>
      <c r="AZ30" s="522">
        <f>IF($BB$3="４週",AX30/4,IF($BB$3="暦月",'参考様式1（100名）'!AX30/('参考様式1（100名）'!$BB$8/7),""))</f>
        <v>0</v>
      </c>
      <c r="BA30" s="523"/>
      <c r="BB30" s="323"/>
      <c r="BC30" s="324"/>
      <c r="BD30" s="324"/>
      <c r="BE30" s="324"/>
      <c r="BF30" s="325"/>
    </row>
    <row r="31" spans="2:58" ht="20.25" customHeight="1" x14ac:dyDescent="0.7">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7">
      <c r="B32" s="524"/>
      <c r="C32" s="416"/>
      <c r="D32" s="417"/>
      <c r="E32" s="418"/>
      <c r="F32" s="94"/>
      <c r="G32" s="339"/>
      <c r="H32" s="343"/>
      <c r="I32" s="344"/>
      <c r="J32" s="344"/>
      <c r="K32" s="345"/>
      <c r="L32" s="400"/>
      <c r="M32" s="401"/>
      <c r="N32" s="401"/>
      <c r="O32" s="402"/>
      <c r="P32" s="510" t="s">
        <v>15</v>
      </c>
      <c r="Q32" s="511"/>
      <c r="R32" s="512"/>
      <c r="S32" s="267" t="str">
        <f>IF(S31="","",VLOOKUP(S31,シフト記号表!$C$6:$K$35,9,FALSE))</f>
        <v/>
      </c>
      <c r="T32" s="268" t="str">
        <f>IF(T31="","",VLOOKUP(T31,シフト記号表!$C$6:$K$35,9,FALSE))</f>
        <v/>
      </c>
      <c r="U32" s="268" t="str">
        <f>IF(U31="","",VLOOKUP(U31,シフト記号表!$C$6:$K$35,9,FALSE))</f>
        <v/>
      </c>
      <c r="V32" s="268" t="str">
        <f>IF(V31="","",VLOOKUP(V31,シフト記号表!$C$6:$K$35,9,FALSE))</f>
        <v/>
      </c>
      <c r="W32" s="268" t="str">
        <f>IF(W31="","",VLOOKUP(W31,シフト記号表!$C$6:$K$35,9,FALSE))</f>
        <v/>
      </c>
      <c r="X32" s="268" t="str">
        <f>IF(X31="","",VLOOKUP(X31,シフト記号表!$C$6:$K$35,9,FALSE))</f>
        <v/>
      </c>
      <c r="Y32" s="269" t="str">
        <f>IF(Y31="","",VLOOKUP(Y31,シフト記号表!$C$6:$K$35,9,FALSE))</f>
        <v/>
      </c>
      <c r="Z32" s="267" t="str">
        <f>IF(Z31="","",VLOOKUP(Z31,シフト記号表!$C$6:$K$35,9,FALSE))</f>
        <v/>
      </c>
      <c r="AA32" s="268" t="str">
        <f>IF(AA31="","",VLOOKUP(AA31,シフト記号表!$C$6:$K$35,9,FALSE))</f>
        <v/>
      </c>
      <c r="AB32" s="268" t="str">
        <f>IF(AB31="","",VLOOKUP(AB31,シフト記号表!$C$6:$K$35,9,FALSE))</f>
        <v/>
      </c>
      <c r="AC32" s="268" t="str">
        <f>IF(AC31="","",VLOOKUP(AC31,シフト記号表!$C$6:$K$35,9,FALSE))</f>
        <v/>
      </c>
      <c r="AD32" s="268" t="str">
        <f>IF(AD31="","",VLOOKUP(AD31,シフト記号表!$C$6:$K$35,9,FALSE))</f>
        <v/>
      </c>
      <c r="AE32" s="268" t="str">
        <f>IF(AE31="","",VLOOKUP(AE31,シフト記号表!$C$6:$K$35,9,FALSE))</f>
        <v/>
      </c>
      <c r="AF32" s="269" t="str">
        <f>IF(AF31="","",VLOOKUP(AF31,シフト記号表!$C$6:$K$35,9,FALSE))</f>
        <v/>
      </c>
      <c r="AG32" s="267" t="str">
        <f>IF(AG31="","",VLOOKUP(AG31,シフト記号表!$C$6:$K$35,9,FALSE))</f>
        <v/>
      </c>
      <c r="AH32" s="268" t="str">
        <f>IF(AH31="","",VLOOKUP(AH31,シフト記号表!$C$6:$K$35,9,FALSE))</f>
        <v/>
      </c>
      <c r="AI32" s="268" t="str">
        <f>IF(AI31="","",VLOOKUP(AI31,シフト記号表!$C$6:$K$35,9,FALSE))</f>
        <v/>
      </c>
      <c r="AJ32" s="268" t="str">
        <f>IF(AJ31="","",VLOOKUP(AJ31,シフト記号表!$C$6:$K$35,9,FALSE))</f>
        <v/>
      </c>
      <c r="AK32" s="268" t="str">
        <f>IF(AK31="","",VLOOKUP(AK31,シフト記号表!$C$6:$K$35,9,FALSE))</f>
        <v/>
      </c>
      <c r="AL32" s="268" t="str">
        <f>IF(AL31="","",VLOOKUP(AL31,シフト記号表!$C$6:$K$35,9,FALSE))</f>
        <v/>
      </c>
      <c r="AM32" s="269" t="str">
        <f>IF(AM31="","",VLOOKUP(AM31,シフト記号表!$C$6:$K$35,9,FALSE))</f>
        <v/>
      </c>
      <c r="AN32" s="267" t="str">
        <f>IF(AN31="","",VLOOKUP(AN31,シフト記号表!$C$6:$K$35,9,FALSE))</f>
        <v/>
      </c>
      <c r="AO32" s="268" t="str">
        <f>IF(AO31="","",VLOOKUP(AO31,シフト記号表!$C$6:$K$35,9,FALSE))</f>
        <v/>
      </c>
      <c r="AP32" s="268" t="str">
        <f>IF(AP31="","",VLOOKUP(AP31,シフト記号表!$C$6:$K$35,9,FALSE))</f>
        <v/>
      </c>
      <c r="AQ32" s="268" t="str">
        <f>IF(AQ31="","",VLOOKUP(AQ31,シフト記号表!$C$6:$K$35,9,FALSE))</f>
        <v/>
      </c>
      <c r="AR32" s="268" t="str">
        <f>IF(AR31="","",VLOOKUP(AR31,シフト記号表!$C$6:$K$35,9,FALSE))</f>
        <v/>
      </c>
      <c r="AS32" s="268" t="str">
        <f>IF(AS31="","",VLOOKUP(AS31,シフト記号表!$C$6:$K$35,9,FALSE))</f>
        <v/>
      </c>
      <c r="AT32" s="269" t="str">
        <f>IF(AT31="","",VLOOKUP(AT31,シフト記号表!$C$6:$K$35,9,FALSE))</f>
        <v/>
      </c>
      <c r="AU32" s="267" t="str">
        <f>IF(AU31="","",VLOOKUP(AU31,シフト記号表!$C$6:$K$35,9,FALSE))</f>
        <v/>
      </c>
      <c r="AV32" s="268" t="str">
        <f>IF(AV31="","",VLOOKUP(AV31,シフト記号表!$C$6:$K$35,9,FALSE))</f>
        <v/>
      </c>
      <c r="AW32" s="268" t="str">
        <f>IF(AW31="","",VLOOKUP(AW31,シフト記号表!$C$6:$K$35,9,FALSE))</f>
        <v/>
      </c>
      <c r="AX32" s="513">
        <f>IF($BB$3="４週",SUM(S32:AT32),IF($BB$3="暦月",SUM(S32:AW32),""))</f>
        <v>0</v>
      </c>
      <c r="AY32" s="514"/>
      <c r="AZ32" s="515">
        <f>IF($BB$3="４週",AX32/4,IF($BB$3="暦月",'参考様式1（100名）'!AX32/('参考様式1（100名）'!$BB$8/7),""))</f>
        <v>0</v>
      </c>
      <c r="BA32" s="516"/>
      <c r="BB32" s="320"/>
      <c r="BC32" s="321"/>
      <c r="BD32" s="321"/>
      <c r="BE32" s="321"/>
      <c r="BF32" s="322"/>
    </row>
    <row r="33" spans="2:58" ht="20.25" customHeight="1" x14ac:dyDescent="0.7">
      <c r="B33" s="524"/>
      <c r="C33" s="419"/>
      <c r="D33" s="420"/>
      <c r="E33" s="421"/>
      <c r="F33" s="94">
        <f>C31</f>
        <v>0</v>
      </c>
      <c r="G33" s="443"/>
      <c r="H33" s="343"/>
      <c r="I33" s="344"/>
      <c r="J33" s="344"/>
      <c r="K33" s="345"/>
      <c r="L33" s="448"/>
      <c r="M33" s="449"/>
      <c r="N33" s="449"/>
      <c r="O33" s="450"/>
      <c r="P33" s="517" t="s">
        <v>50</v>
      </c>
      <c r="Q33" s="518"/>
      <c r="R33" s="519"/>
      <c r="S33" s="270" t="str">
        <f>IF(S31="","",VLOOKUP(S31,シフト記号表!$C$6:$U$35,19,FALSE))</f>
        <v/>
      </c>
      <c r="T33" s="271" t="str">
        <f>IF(T31="","",VLOOKUP(T31,シフト記号表!$C$6:$U$35,19,FALSE))</f>
        <v/>
      </c>
      <c r="U33" s="271" t="str">
        <f>IF(U31="","",VLOOKUP(U31,シフト記号表!$C$6:$U$35,19,FALSE))</f>
        <v/>
      </c>
      <c r="V33" s="271" t="str">
        <f>IF(V31="","",VLOOKUP(V31,シフト記号表!$C$6:$U$35,19,FALSE))</f>
        <v/>
      </c>
      <c r="W33" s="271" t="str">
        <f>IF(W31="","",VLOOKUP(W31,シフト記号表!$C$6:$U$35,19,FALSE))</f>
        <v/>
      </c>
      <c r="X33" s="271" t="str">
        <f>IF(X31="","",VLOOKUP(X31,シフト記号表!$C$6:$U$35,19,FALSE))</f>
        <v/>
      </c>
      <c r="Y33" s="272" t="str">
        <f>IF(Y31="","",VLOOKUP(Y31,シフト記号表!$C$6:$U$35,19,FALSE))</f>
        <v/>
      </c>
      <c r="Z33" s="270" t="str">
        <f>IF(Z31="","",VLOOKUP(Z31,シフト記号表!$C$6:$U$35,19,FALSE))</f>
        <v/>
      </c>
      <c r="AA33" s="271" t="str">
        <f>IF(AA31="","",VLOOKUP(AA31,シフト記号表!$C$6:$U$35,19,FALSE))</f>
        <v/>
      </c>
      <c r="AB33" s="271" t="str">
        <f>IF(AB31="","",VLOOKUP(AB31,シフト記号表!$C$6:$U$35,19,FALSE))</f>
        <v/>
      </c>
      <c r="AC33" s="271" t="str">
        <f>IF(AC31="","",VLOOKUP(AC31,シフト記号表!$C$6:$U$35,19,FALSE))</f>
        <v/>
      </c>
      <c r="AD33" s="271" t="str">
        <f>IF(AD31="","",VLOOKUP(AD31,シフト記号表!$C$6:$U$35,19,FALSE))</f>
        <v/>
      </c>
      <c r="AE33" s="271" t="str">
        <f>IF(AE31="","",VLOOKUP(AE31,シフト記号表!$C$6:$U$35,19,FALSE))</f>
        <v/>
      </c>
      <c r="AF33" s="272" t="str">
        <f>IF(AF31="","",VLOOKUP(AF31,シフト記号表!$C$6:$U$35,19,FALSE))</f>
        <v/>
      </c>
      <c r="AG33" s="270" t="str">
        <f>IF(AG31="","",VLOOKUP(AG31,シフト記号表!$C$6:$U$35,19,FALSE))</f>
        <v/>
      </c>
      <c r="AH33" s="271" t="str">
        <f>IF(AH31="","",VLOOKUP(AH31,シフト記号表!$C$6:$U$35,19,FALSE))</f>
        <v/>
      </c>
      <c r="AI33" s="271" t="str">
        <f>IF(AI31="","",VLOOKUP(AI31,シフト記号表!$C$6:$U$35,19,FALSE))</f>
        <v/>
      </c>
      <c r="AJ33" s="271" t="str">
        <f>IF(AJ31="","",VLOOKUP(AJ31,シフト記号表!$C$6:$U$35,19,FALSE))</f>
        <v/>
      </c>
      <c r="AK33" s="271" t="str">
        <f>IF(AK31="","",VLOOKUP(AK31,シフト記号表!$C$6:$U$35,19,FALSE))</f>
        <v/>
      </c>
      <c r="AL33" s="271" t="str">
        <f>IF(AL31="","",VLOOKUP(AL31,シフト記号表!$C$6:$U$35,19,FALSE))</f>
        <v/>
      </c>
      <c r="AM33" s="272" t="str">
        <f>IF(AM31="","",VLOOKUP(AM31,シフト記号表!$C$6:$U$35,19,FALSE))</f>
        <v/>
      </c>
      <c r="AN33" s="270" t="str">
        <f>IF(AN31="","",VLOOKUP(AN31,シフト記号表!$C$6:$U$35,19,FALSE))</f>
        <v/>
      </c>
      <c r="AO33" s="271" t="str">
        <f>IF(AO31="","",VLOOKUP(AO31,シフト記号表!$C$6:$U$35,19,FALSE))</f>
        <v/>
      </c>
      <c r="AP33" s="271" t="str">
        <f>IF(AP31="","",VLOOKUP(AP31,シフト記号表!$C$6:$U$35,19,FALSE))</f>
        <v/>
      </c>
      <c r="AQ33" s="271" t="str">
        <f>IF(AQ31="","",VLOOKUP(AQ31,シフト記号表!$C$6:$U$35,19,FALSE))</f>
        <v/>
      </c>
      <c r="AR33" s="271" t="str">
        <f>IF(AR31="","",VLOOKUP(AR31,シフト記号表!$C$6:$U$35,19,FALSE))</f>
        <v/>
      </c>
      <c r="AS33" s="271" t="str">
        <f>IF(AS31="","",VLOOKUP(AS31,シフト記号表!$C$6:$U$35,19,FALSE))</f>
        <v/>
      </c>
      <c r="AT33" s="272" t="str">
        <f>IF(AT31="","",VLOOKUP(AT31,シフト記号表!$C$6:$U$35,19,FALSE))</f>
        <v/>
      </c>
      <c r="AU33" s="270" t="str">
        <f>IF(AU31="","",VLOOKUP(AU31,シフト記号表!$C$6:$U$35,19,FALSE))</f>
        <v/>
      </c>
      <c r="AV33" s="271" t="str">
        <f>IF(AV31="","",VLOOKUP(AV31,シフト記号表!$C$6:$U$35,19,FALSE))</f>
        <v/>
      </c>
      <c r="AW33" s="271" t="str">
        <f>IF(AW31="","",VLOOKUP(AW31,シフト記号表!$C$6:$U$35,19,FALSE))</f>
        <v/>
      </c>
      <c r="AX33" s="520">
        <f>IF($BB$3="４週",SUM(S33:AT33),IF($BB$3="暦月",SUM(S33:AW33),""))</f>
        <v>0</v>
      </c>
      <c r="AY33" s="521"/>
      <c r="AZ33" s="522">
        <f>IF($BB$3="４週",AX33/4,IF($BB$3="暦月",'参考様式1（100名）'!AX33/('参考様式1（100名）'!$BB$8/7),""))</f>
        <v>0</v>
      </c>
      <c r="BA33" s="523"/>
      <c r="BB33" s="323"/>
      <c r="BC33" s="324"/>
      <c r="BD33" s="324"/>
      <c r="BE33" s="324"/>
      <c r="BF33" s="325"/>
    </row>
    <row r="34" spans="2:58" ht="20.25" customHeight="1" x14ac:dyDescent="0.7">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7">
      <c r="B35" s="524"/>
      <c r="C35" s="416"/>
      <c r="D35" s="417"/>
      <c r="E35" s="418"/>
      <c r="F35" s="94"/>
      <c r="G35" s="339"/>
      <c r="H35" s="343"/>
      <c r="I35" s="344"/>
      <c r="J35" s="344"/>
      <c r="K35" s="345"/>
      <c r="L35" s="400"/>
      <c r="M35" s="401"/>
      <c r="N35" s="401"/>
      <c r="O35" s="402"/>
      <c r="P35" s="510" t="s">
        <v>15</v>
      </c>
      <c r="Q35" s="511"/>
      <c r="R35" s="512"/>
      <c r="S35" s="267" t="str">
        <f>IF(S34="","",VLOOKUP(S34,シフト記号表!$C$6:$K$35,9,FALSE))</f>
        <v/>
      </c>
      <c r="T35" s="268" t="str">
        <f>IF(T34="","",VLOOKUP(T34,シフト記号表!$C$6:$K$35,9,FALSE))</f>
        <v/>
      </c>
      <c r="U35" s="268" t="str">
        <f>IF(U34="","",VLOOKUP(U34,シフト記号表!$C$6:$K$35,9,FALSE))</f>
        <v/>
      </c>
      <c r="V35" s="268" t="str">
        <f>IF(V34="","",VLOOKUP(V34,シフト記号表!$C$6:$K$35,9,FALSE))</f>
        <v/>
      </c>
      <c r="W35" s="268" t="str">
        <f>IF(W34="","",VLOOKUP(W34,シフト記号表!$C$6:$K$35,9,FALSE))</f>
        <v/>
      </c>
      <c r="X35" s="268" t="str">
        <f>IF(X34="","",VLOOKUP(X34,シフト記号表!$C$6:$K$35,9,FALSE))</f>
        <v/>
      </c>
      <c r="Y35" s="269" t="str">
        <f>IF(Y34="","",VLOOKUP(Y34,シフト記号表!$C$6:$K$35,9,FALSE))</f>
        <v/>
      </c>
      <c r="Z35" s="267" t="str">
        <f>IF(Z34="","",VLOOKUP(Z34,シフト記号表!$C$6:$K$35,9,FALSE))</f>
        <v/>
      </c>
      <c r="AA35" s="268" t="str">
        <f>IF(AA34="","",VLOOKUP(AA34,シフト記号表!$C$6:$K$35,9,FALSE))</f>
        <v/>
      </c>
      <c r="AB35" s="268" t="str">
        <f>IF(AB34="","",VLOOKUP(AB34,シフト記号表!$C$6:$K$35,9,FALSE))</f>
        <v/>
      </c>
      <c r="AC35" s="268" t="str">
        <f>IF(AC34="","",VLOOKUP(AC34,シフト記号表!$C$6:$K$35,9,FALSE))</f>
        <v/>
      </c>
      <c r="AD35" s="268" t="str">
        <f>IF(AD34="","",VLOOKUP(AD34,シフト記号表!$C$6:$K$35,9,FALSE))</f>
        <v/>
      </c>
      <c r="AE35" s="268" t="str">
        <f>IF(AE34="","",VLOOKUP(AE34,シフト記号表!$C$6:$K$35,9,FALSE))</f>
        <v/>
      </c>
      <c r="AF35" s="269" t="str">
        <f>IF(AF34="","",VLOOKUP(AF34,シフト記号表!$C$6:$K$35,9,FALSE))</f>
        <v/>
      </c>
      <c r="AG35" s="267" t="str">
        <f>IF(AG34="","",VLOOKUP(AG34,シフト記号表!$C$6:$K$35,9,FALSE))</f>
        <v/>
      </c>
      <c r="AH35" s="268" t="str">
        <f>IF(AH34="","",VLOOKUP(AH34,シフト記号表!$C$6:$K$35,9,FALSE))</f>
        <v/>
      </c>
      <c r="AI35" s="268" t="str">
        <f>IF(AI34="","",VLOOKUP(AI34,シフト記号表!$C$6:$K$35,9,FALSE))</f>
        <v/>
      </c>
      <c r="AJ35" s="268" t="str">
        <f>IF(AJ34="","",VLOOKUP(AJ34,シフト記号表!$C$6:$K$35,9,FALSE))</f>
        <v/>
      </c>
      <c r="AK35" s="268" t="str">
        <f>IF(AK34="","",VLOOKUP(AK34,シフト記号表!$C$6:$K$35,9,FALSE))</f>
        <v/>
      </c>
      <c r="AL35" s="268" t="str">
        <f>IF(AL34="","",VLOOKUP(AL34,シフト記号表!$C$6:$K$35,9,FALSE))</f>
        <v/>
      </c>
      <c r="AM35" s="269" t="str">
        <f>IF(AM34="","",VLOOKUP(AM34,シフト記号表!$C$6:$K$35,9,FALSE))</f>
        <v/>
      </c>
      <c r="AN35" s="267" t="str">
        <f>IF(AN34="","",VLOOKUP(AN34,シフト記号表!$C$6:$K$35,9,FALSE))</f>
        <v/>
      </c>
      <c r="AO35" s="268" t="str">
        <f>IF(AO34="","",VLOOKUP(AO34,シフト記号表!$C$6:$K$35,9,FALSE))</f>
        <v/>
      </c>
      <c r="AP35" s="268" t="str">
        <f>IF(AP34="","",VLOOKUP(AP34,シフト記号表!$C$6:$K$35,9,FALSE))</f>
        <v/>
      </c>
      <c r="AQ35" s="268" t="str">
        <f>IF(AQ34="","",VLOOKUP(AQ34,シフト記号表!$C$6:$K$35,9,FALSE))</f>
        <v/>
      </c>
      <c r="AR35" s="268" t="str">
        <f>IF(AR34="","",VLOOKUP(AR34,シフト記号表!$C$6:$K$35,9,FALSE))</f>
        <v/>
      </c>
      <c r="AS35" s="268" t="str">
        <f>IF(AS34="","",VLOOKUP(AS34,シフト記号表!$C$6:$K$35,9,FALSE))</f>
        <v/>
      </c>
      <c r="AT35" s="269" t="str">
        <f>IF(AT34="","",VLOOKUP(AT34,シフト記号表!$C$6:$K$35,9,FALSE))</f>
        <v/>
      </c>
      <c r="AU35" s="267" t="str">
        <f>IF(AU34="","",VLOOKUP(AU34,シフト記号表!$C$6:$K$35,9,FALSE))</f>
        <v/>
      </c>
      <c r="AV35" s="268" t="str">
        <f>IF(AV34="","",VLOOKUP(AV34,シフト記号表!$C$6:$K$35,9,FALSE))</f>
        <v/>
      </c>
      <c r="AW35" s="268" t="str">
        <f>IF(AW34="","",VLOOKUP(AW34,シフト記号表!$C$6:$K$35,9,FALSE))</f>
        <v/>
      </c>
      <c r="AX35" s="513">
        <f>IF($BB$3="４週",SUM(S35:AT35),IF($BB$3="暦月",SUM(S35:AW35),""))</f>
        <v>0</v>
      </c>
      <c r="AY35" s="514"/>
      <c r="AZ35" s="515">
        <f>IF($BB$3="４週",AX35/4,IF($BB$3="暦月",'参考様式1（100名）'!AX35/('参考様式1（100名）'!$BB$8/7),""))</f>
        <v>0</v>
      </c>
      <c r="BA35" s="516"/>
      <c r="BB35" s="320"/>
      <c r="BC35" s="321"/>
      <c r="BD35" s="321"/>
      <c r="BE35" s="321"/>
      <c r="BF35" s="322"/>
    </row>
    <row r="36" spans="2:58" ht="20.25" customHeight="1" x14ac:dyDescent="0.7">
      <c r="B36" s="524"/>
      <c r="C36" s="419"/>
      <c r="D36" s="420"/>
      <c r="E36" s="421"/>
      <c r="F36" s="94">
        <f>C34</f>
        <v>0</v>
      </c>
      <c r="G36" s="443"/>
      <c r="H36" s="343"/>
      <c r="I36" s="344"/>
      <c r="J36" s="344"/>
      <c r="K36" s="345"/>
      <c r="L36" s="448"/>
      <c r="M36" s="449"/>
      <c r="N36" s="449"/>
      <c r="O36" s="450"/>
      <c r="P36" s="517" t="s">
        <v>50</v>
      </c>
      <c r="Q36" s="518"/>
      <c r="R36" s="519"/>
      <c r="S36" s="270" t="str">
        <f>IF(S34="","",VLOOKUP(S34,シフト記号表!$C$6:$U$35,19,FALSE))</f>
        <v/>
      </c>
      <c r="T36" s="271" t="str">
        <f>IF(T34="","",VLOOKUP(T34,シフト記号表!$C$6:$U$35,19,FALSE))</f>
        <v/>
      </c>
      <c r="U36" s="271" t="str">
        <f>IF(U34="","",VLOOKUP(U34,シフト記号表!$C$6:$U$35,19,FALSE))</f>
        <v/>
      </c>
      <c r="V36" s="271" t="str">
        <f>IF(V34="","",VLOOKUP(V34,シフト記号表!$C$6:$U$35,19,FALSE))</f>
        <v/>
      </c>
      <c r="W36" s="271" t="str">
        <f>IF(W34="","",VLOOKUP(W34,シフト記号表!$C$6:$U$35,19,FALSE))</f>
        <v/>
      </c>
      <c r="X36" s="271" t="str">
        <f>IF(X34="","",VLOOKUP(X34,シフト記号表!$C$6:$U$35,19,FALSE))</f>
        <v/>
      </c>
      <c r="Y36" s="272" t="str">
        <f>IF(Y34="","",VLOOKUP(Y34,シフト記号表!$C$6:$U$35,19,FALSE))</f>
        <v/>
      </c>
      <c r="Z36" s="270" t="str">
        <f>IF(Z34="","",VLOOKUP(Z34,シフト記号表!$C$6:$U$35,19,FALSE))</f>
        <v/>
      </c>
      <c r="AA36" s="271" t="str">
        <f>IF(AA34="","",VLOOKUP(AA34,シフト記号表!$C$6:$U$35,19,FALSE))</f>
        <v/>
      </c>
      <c r="AB36" s="271" t="str">
        <f>IF(AB34="","",VLOOKUP(AB34,シフト記号表!$C$6:$U$35,19,FALSE))</f>
        <v/>
      </c>
      <c r="AC36" s="271" t="str">
        <f>IF(AC34="","",VLOOKUP(AC34,シフト記号表!$C$6:$U$35,19,FALSE))</f>
        <v/>
      </c>
      <c r="AD36" s="271" t="str">
        <f>IF(AD34="","",VLOOKUP(AD34,シフト記号表!$C$6:$U$35,19,FALSE))</f>
        <v/>
      </c>
      <c r="AE36" s="271" t="str">
        <f>IF(AE34="","",VLOOKUP(AE34,シフト記号表!$C$6:$U$35,19,FALSE))</f>
        <v/>
      </c>
      <c r="AF36" s="272" t="str">
        <f>IF(AF34="","",VLOOKUP(AF34,シフト記号表!$C$6:$U$35,19,FALSE))</f>
        <v/>
      </c>
      <c r="AG36" s="270" t="str">
        <f>IF(AG34="","",VLOOKUP(AG34,シフト記号表!$C$6:$U$35,19,FALSE))</f>
        <v/>
      </c>
      <c r="AH36" s="271" t="str">
        <f>IF(AH34="","",VLOOKUP(AH34,シフト記号表!$C$6:$U$35,19,FALSE))</f>
        <v/>
      </c>
      <c r="AI36" s="271" t="str">
        <f>IF(AI34="","",VLOOKUP(AI34,シフト記号表!$C$6:$U$35,19,FALSE))</f>
        <v/>
      </c>
      <c r="AJ36" s="271" t="str">
        <f>IF(AJ34="","",VLOOKUP(AJ34,シフト記号表!$C$6:$U$35,19,FALSE))</f>
        <v/>
      </c>
      <c r="AK36" s="271" t="str">
        <f>IF(AK34="","",VLOOKUP(AK34,シフト記号表!$C$6:$U$35,19,FALSE))</f>
        <v/>
      </c>
      <c r="AL36" s="271" t="str">
        <f>IF(AL34="","",VLOOKUP(AL34,シフト記号表!$C$6:$U$35,19,FALSE))</f>
        <v/>
      </c>
      <c r="AM36" s="272" t="str">
        <f>IF(AM34="","",VLOOKUP(AM34,シフト記号表!$C$6:$U$35,19,FALSE))</f>
        <v/>
      </c>
      <c r="AN36" s="270" t="str">
        <f>IF(AN34="","",VLOOKUP(AN34,シフト記号表!$C$6:$U$35,19,FALSE))</f>
        <v/>
      </c>
      <c r="AO36" s="271" t="str">
        <f>IF(AO34="","",VLOOKUP(AO34,シフト記号表!$C$6:$U$35,19,FALSE))</f>
        <v/>
      </c>
      <c r="AP36" s="271" t="str">
        <f>IF(AP34="","",VLOOKUP(AP34,シフト記号表!$C$6:$U$35,19,FALSE))</f>
        <v/>
      </c>
      <c r="AQ36" s="271" t="str">
        <f>IF(AQ34="","",VLOOKUP(AQ34,シフト記号表!$C$6:$U$35,19,FALSE))</f>
        <v/>
      </c>
      <c r="AR36" s="271" t="str">
        <f>IF(AR34="","",VLOOKUP(AR34,シフト記号表!$C$6:$U$35,19,FALSE))</f>
        <v/>
      </c>
      <c r="AS36" s="271" t="str">
        <f>IF(AS34="","",VLOOKUP(AS34,シフト記号表!$C$6:$U$35,19,FALSE))</f>
        <v/>
      </c>
      <c r="AT36" s="272" t="str">
        <f>IF(AT34="","",VLOOKUP(AT34,シフト記号表!$C$6:$U$35,19,FALSE))</f>
        <v/>
      </c>
      <c r="AU36" s="270" t="str">
        <f>IF(AU34="","",VLOOKUP(AU34,シフト記号表!$C$6:$U$35,19,FALSE))</f>
        <v/>
      </c>
      <c r="AV36" s="271" t="str">
        <f>IF(AV34="","",VLOOKUP(AV34,シフト記号表!$C$6:$U$35,19,FALSE))</f>
        <v/>
      </c>
      <c r="AW36" s="271" t="str">
        <f>IF(AW34="","",VLOOKUP(AW34,シフト記号表!$C$6:$U$35,19,FALSE))</f>
        <v/>
      </c>
      <c r="AX36" s="520">
        <f>IF($BB$3="４週",SUM(S36:AT36),IF($BB$3="暦月",SUM(S36:AW36),""))</f>
        <v>0</v>
      </c>
      <c r="AY36" s="521"/>
      <c r="AZ36" s="522">
        <f>IF($BB$3="４週",AX36/4,IF($BB$3="暦月",'参考様式1（100名）'!AX36/('参考様式1（100名）'!$BB$8/7),""))</f>
        <v>0</v>
      </c>
      <c r="BA36" s="523"/>
      <c r="BB36" s="323"/>
      <c r="BC36" s="324"/>
      <c r="BD36" s="324"/>
      <c r="BE36" s="324"/>
      <c r="BF36" s="325"/>
    </row>
    <row r="37" spans="2:58" ht="20.25" customHeight="1" x14ac:dyDescent="0.7">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7">
      <c r="B38" s="524"/>
      <c r="C38" s="416"/>
      <c r="D38" s="417"/>
      <c r="E38" s="418"/>
      <c r="F38" s="94"/>
      <c r="G38" s="339"/>
      <c r="H38" s="343"/>
      <c r="I38" s="344"/>
      <c r="J38" s="344"/>
      <c r="K38" s="345"/>
      <c r="L38" s="400"/>
      <c r="M38" s="401"/>
      <c r="N38" s="401"/>
      <c r="O38" s="402"/>
      <c r="P38" s="510" t="s">
        <v>15</v>
      </c>
      <c r="Q38" s="511"/>
      <c r="R38" s="512"/>
      <c r="S38" s="267" t="str">
        <f>IF(S37="","",VLOOKUP(S37,シフト記号表!$C$6:$K$35,9,FALSE))</f>
        <v/>
      </c>
      <c r="T38" s="268" t="str">
        <f>IF(T37="","",VLOOKUP(T37,シフト記号表!$C$6:$K$35,9,FALSE))</f>
        <v/>
      </c>
      <c r="U38" s="268" t="str">
        <f>IF(U37="","",VLOOKUP(U37,シフト記号表!$C$6:$K$35,9,FALSE))</f>
        <v/>
      </c>
      <c r="V38" s="268" t="str">
        <f>IF(V37="","",VLOOKUP(V37,シフト記号表!$C$6:$K$35,9,FALSE))</f>
        <v/>
      </c>
      <c r="W38" s="268" t="str">
        <f>IF(W37="","",VLOOKUP(W37,シフト記号表!$C$6:$K$35,9,FALSE))</f>
        <v/>
      </c>
      <c r="X38" s="268" t="str">
        <f>IF(X37="","",VLOOKUP(X37,シフト記号表!$C$6:$K$35,9,FALSE))</f>
        <v/>
      </c>
      <c r="Y38" s="269" t="str">
        <f>IF(Y37="","",VLOOKUP(Y37,シフト記号表!$C$6:$K$35,9,FALSE))</f>
        <v/>
      </c>
      <c r="Z38" s="267" t="str">
        <f>IF(Z37="","",VLOOKUP(Z37,シフト記号表!$C$6:$K$35,9,FALSE))</f>
        <v/>
      </c>
      <c r="AA38" s="268" t="str">
        <f>IF(AA37="","",VLOOKUP(AA37,シフト記号表!$C$6:$K$35,9,FALSE))</f>
        <v/>
      </c>
      <c r="AB38" s="268" t="str">
        <f>IF(AB37="","",VLOOKUP(AB37,シフト記号表!$C$6:$K$35,9,FALSE))</f>
        <v/>
      </c>
      <c r="AC38" s="268" t="str">
        <f>IF(AC37="","",VLOOKUP(AC37,シフト記号表!$C$6:$K$35,9,FALSE))</f>
        <v/>
      </c>
      <c r="AD38" s="268" t="str">
        <f>IF(AD37="","",VLOOKUP(AD37,シフト記号表!$C$6:$K$35,9,FALSE))</f>
        <v/>
      </c>
      <c r="AE38" s="268" t="str">
        <f>IF(AE37="","",VLOOKUP(AE37,シフト記号表!$C$6:$K$35,9,FALSE))</f>
        <v/>
      </c>
      <c r="AF38" s="269" t="str">
        <f>IF(AF37="","",VLOOKUP(AF37,シフト記号表!$C$6:$K$35,9,FALSE))</f>
        <v/>
      </c>
      <c r="AG38" s="267" t="str">
        <f>IF(AG37="","",VLOOKUP(AG37,シフト記号表!$C$6:$K$35,9,FALSE))</f>
        <v/>
      </c>
      <c r="AH38" s="268" t="str">
        <f>IF(AH37="","",VLOOKUP(AH37,シフト記号表!$C$6:$K$35,9,FALSE))</f>
        <v/>
      </c>
      <c r="AI38" s="268" t="str">
        <f>IF(AI37="","",VLOOKUP(AI37,シフト記号表!$C$6:$K$35,9,FALSE))</f>
        <v/>
      </c>
      <c r="AJ38" s="268" t="str">
        <f>IF(AJ37="","",VLOOKUP(AJ37,シフト記号表!$C$6:$K$35,9,FALSE))</f>
        <v/>
      </c>
      <c r="AK38" s="268" t="str">
        <f>IF(AK37="","",VLOOKUP(AK37,シフト記号表!$C$6:$K$35,9,FALSE))</f>
        <v/>
      </c>
      <c r="AL38" s="268" t="str">
        <f>IF(AL37="","",VLOOKUP(AL37,シフト記号表!$C$6:$K$35,9,FALSE))</f>
        <v/>
      </c>
      <c r="AM38" s="269" t="str">
        <f>IF(AM37="","",VLOOKUP(AM37,シフト記号表!$C$6:$K$35,9,FALSE))</f>
        <v/>
      </c>
      <c r="AN38" s="267" t="str">
        <f>IF(AN37="","",VLOOKUP(AN37,シフト記号表!$C$6:$K$35,9,FALSE))</f>
        <v/>
      </c>
      <c r="AO38" s="268" t="str">
        <f>IF(AO37="","",VLOOKUP(AO37,シフト記号表!$C$6:$K$35,9,FALSE))</f>
        <v/>
      </c>
      <c r="AP38" s="268" t="str">
        <f>IF(AP37="","",VLOOKUP(AP37,シフト記号表!$C$6:$K$35,9,FALSE))</f>
        <v/>
      </c>
      <c r="AQ38" s="268" t="str">
        <f>IF(AQ37="","",VLOOKUP(AQ37,シフト記号表!$C$6:$K$35,9,FALSE))</f>
        <v/>
      </c>
      <c r="AR38" s="268" t="str">
        <f>IF(AR37="","",VLOOKUP(AR37,シフト記号表!$C$6:$K$35,9,FALSE))</f>
        <v/>
      </c>
      <c r="AS38" s="268" t="str">
        <f>IF(AS37="","",VLOOKUP(AS37,シフト記号表!$C$6:$K$35,9,FALSE))</f>
        <v/>
      </c>
      <c r="AT38" s="269" t="str">
        <f>IF(AT37="","",VLOOKUP(AT37,シフト記号表!$C$6:$K$35,9,FALSE))</f>
        <v/>
      </c>
      <c r="AU38" s="267" t="str">
        <f>IF(AU37="","",VLOOKUP(AU37,シフト記号表!$C$6:$K$35,9,FALSE))</f>
        <v/>
      </c>
      <c r="AV38" s="268" t="str">
        <f>IF(AV37="","",VLOOKUP(AV37,シフト記号表!$C$6:$K$35,9,FALSE))</f>
        <v/>
      </c>
      <c r="AW38" s="268" t="str">
        <f>IF(AW37="","",VLOOKUP(AW37,シフト記号表!$C$6:$K$35,9,FALSE))</f>
        <v/>
      </c>
      <c r="AX38" s="513">
        <f>IF($BB$3="４週",SUM(S38:AT38),IF($BB$3="暦月",SUM(S38:AW38),""))</f>
        <v>0</v>
      </c>
      <c r="AY38" s="514"/>
      <c r="AZ38" s="515">
        <f>IF($BB$3="４週",AX38/4,IF($BB$3="暦月",'参考様式1（100名）'!AX38/('参考様式1（100名）'!$BB$8/7),""))</f>
        <v>0</v>
      </c>
      <c r="BA38" s="516"/>
      <c r="BB38" s="320"/>
      <c r="BC38" s="321"/>
      <c r="BD38" s="321"/>
      <c r="BE38" s="321"/>
      <c r="BF38" s="322"/>
    </row>
    <row r="39" spans="2:58" ht="20.25" customHeight="1" x14ac:dyDescent="0.7">
      <c r="B39" s="524"/>
      <c r="C39" s="419"/>
      <c r="D39" s="420"/>
      <c r="E39" s="421"/>
      <c r="F39" s="94">
        <f>C37</f>
        <v>0</v>
      </c>
      <c r="G39" s="443"/>
      <c r="H39" s="343"/>
      <c r="I39" s="344"/>
      <c r="J39" s="344"/>
      <c r="K39" s="345"/>
      <c r="L39" s="448"/>
      <c r="M39" s="449"/>
      <c r="N39" s="449"/>
      <c r="O39" s="450"/>
      <c r="P39" s="517" t="s">
        <v>50</v>
      </c>
      <c r="Q39" s="518"/>
      <c r="R39" s="519"/>
      <c r="S39" s="270" t="str">
        <f>IF(S37="","",VLOOKUP(S37,シフト記号表!$C$6:$U$35,19,FALSE))</f>
        <v/>
      </c>
      <c r="T39" s="271" t="str">
        <f>IF(T37="","",VLOOKUP(T37,シフト記号表!$C$6:$U$35,19,FALSE))</f>
        <v/>
      </c>
      <c r="U39" s="271" t="str">
        <f>IF(U37="","",VLOOKUP(U37,シフト記号表!$C$6:$U$35,19,FALSE))</f>
        <v/>
      </c>
      <c r="V39" s="271" t="str">
        <f>IF(V37="","",VLOOKUP(V37,シフト記号表!$C$6:$U$35,19,FALSE))</f>
        <v/>
      </c>
      <c r="W39" s="271" t="str">
        <f>IF(W37="","",VLOOKUP(W37,シフト記号表!$C$6:$U$35,19,FALSE))</f>
        <v/>
      </c>
      <c r="X39" s="271" t="str">
        <f>IF(X37="","",VLOOKUP(X37,シフト記号表!$C$6:$U$35,19,FALSE))</f>
        <v/>
      </c>
      <c r="Y39" s="272" t="str">
        <f>IF(Y37="","",VLOOKUP(Y37,シフト記号表!$C$6:$U$35,19,FALSE))</f>
        <v/>
      </c>
      <c r="Z39" s="270" t="str">
        <f>IF(Z37="","",VLOOKUP(Z37,シフト記号表!$C$6:$U$35,19,FALSE))</f>
        <v/>
      </c>
      <c r="AA39" s="271" t="str">
        <f>IF(AA37="","",VLOOKUP(AA37,シフト記号表!$C$6:$U$35,19,FALSE))</f>
        <v/>
      </c>
      <c r="AB39" s="271" t="str">
        <f>IF(AB37="","",VLOOKUP(AB37,シフト記号表!$C$6:$U$35,19,FALSE))</f>
        <v/>
      </c>
      <c r="AC39" s="271" t="str">
        <f>IF(AC37="","",VLOOKUP(AC37,シフト記号表!$C$6:$U$35,19,FALSE))</f>
        <v/>
      </c>
      <c r="AD39" s="271" t="str">
        <f>IF(AD37="","",VLOOKUP(AD37,シフト記号表!$C$6:$U$35,19,FALSE))</f>
        <v/>
      </c>
      <c r="AE39" s="271" t="str">
        <f>IF(AE37="","",VLOOKUP(AE37,シフト記号表!$C$6:$U$35,19,FALSE))</f>
        <v/>
      </c>
      <c r="AF39" s="272" t="str">
        <f>IF(AF37="","",VLOOKUP(AF37,シフト記号表!$C$6:$U$35,19,FALSE))</f>
        <v/>
      </c>
      <c r="AG39" s="270" t="str">
        <f>IF(AG37="","",VLOOKUP(AG37,シフト記号表!$C$6:$U$35,19,FALSE))</f>
        <v/>
      </c>
      <c r="AH39" s="271" t="str">
        <f>IF(AH37="","",VLOOKUP(AH37,シフト記号表!$C$6:$U$35,19,FALSE))</f>
        <v/>
      </c>
      <c r="AI39" s="271" t="str">
        <f>IF(AI37="","",VLOOKUP(AI37,シフト記号表!$C$6:$U$35,19,FALSE))</f>
        <v/>
      </c>
      <c r="AJ39" s="271" t="str">
        <f>IF(AJ37="","",VLOOKUP(AJ37,シフト記号表!$C$6:$U$35,19,FALSE))</f>
        <v/>
      </c>
      <c r="AK39" s="271" t="str">
        <f>IF(AK37="","",VLOOKUP(AK37,シフト記号表!$C$6:$U$35,19,FALSE))</f>
        <v/>
      </c>
      <c r="AL39" s="271" t="str">
        <f>IF(AL37="","",VLOOKUP(AL37,シフト記号表!$C$6:$U$35,19,FALSE))</f>
        <v/>
      </c>
      <c r="AM39" s="272" t="str">
        <f>IF(AM37="","",VLOOKUP(AM37,シフト記号表!$C$6:$U$35,19,FALSE))</f>
        <v/>
      </c>
      <c r="AN39" s="270" t="str">
        <f>IF(AN37="","",VLOOKUP(AN37,シフト記号表!$C$6:$U$35,19,FALSE))</f>
        <v/>
      </c>
      <c r="AO39" s="271" t="str">
        <f>IF(AO37="","",VLOOKUP(AO37,シフト記号表!$C$6:$U$35,19,FALSE))</f>
        <v/>
      </c>
      <c r="AP39" s="271" t="str">
        <f>IF(AP37="","",VLOOKUP(AP37,シフト記号表!$C$6:$U$35,19,FALSE))</f>
        <v/>
      </c>
      <c r="AQ39" s="271" t="str">
        <f>IF(AQ37="","",VLOOKUP(AQ37,シフト記号表!$C$6:$U$35,19,FALSE))</f>
        <v/>
      </c>
      <c r="AR39" s="271" t="str">
        <f>IF(AR37="","",VLOOKUP(AR37,シフト記号表!$C$6:$U$35,19,FALSE))</f>
        <v/>
      </c>
      <c r="AS39" s="271" t="str">
        <f>IF(AS37="","",VLOOKUP(AS37,シフト記号表!$C$6:$U$35,19,FALSE))</f>
        <v/>
      </c>
      <c r="AT39" s="272" t="str">
        <f>IF(AT37="","",VLOOKUP(AT37,シフト記号表!$C$6:$U$35,19,FALSE))</f>
        <v/>
      </c>
      <c r="AU39" s="270" t="str">
        <f>IF(AU37="","",VLOOKUP(AU37,シフト記号表!$C$6:$U$35,19,FALSE))</f>
        <v/>
      </c>
      <c r="AV39" s="271" t="str">
        <f>IF(AV37="","",VLOOKUP(AV37,シフト記号表!$C$6:$U$35,19,FALSE))</f>
        <v/>
      </c>
      <c r="AW39" s="271" t="str">
        <f>IF(AW37="","",VLOOKUP(AW37,シフト記号表!$C$6:$U$35,19,FALSE))</f>
        <v/>
      </c>
      <c r="AX39" s="520">
        <f>IF($BB$3="４週",SUM(S39:AT39),IF($BB$3="暦月",SUM(S39:AW39),""))</f>
        <v>0</v>
      </c>
      <c r="AY39" s="521"/>
      <c r="AZ39" s="522">
        <f>IF($BB$3="４週",AX39/4,IF($BB$3="暦月",'参考様式1（100名）'!AX39/('参考様式1（100名）'!$BB$8/7),""))</f>
        <v>0</v>
      </c>
      <c r="BA39" s="523"/>
      <c r="BB39" s="323"/>
      <c r="BC39" s="324"/>
      <c r="BD39" s="324"/>
      <c r="BE39" s="324"/>
      <c r="BF39" s="325"/>
    </row>
    <row r="40" spans="2:58" ht="20.25" customHeight="1" x14ac:dyDescent="0.7">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7">
      <c r="B41" s="524"/>
      <c r="C41" s="416"/>
      <c r="D41" s="417"/>
      <c r="E41" s="418"/>
      <c r="F41" s="94"/>
      <c r="G41" s="339"/>
      <c r="H41" s="343"/>
      <c r="I41" s="344"/>
      <c r="J41" s="344"/>
      <c r="K41" s="345"/>
      <c r="L41" s="400"/>
      <c r="M41" s="401"/>
      <c r="N41" s="401"/>
      <c r="O41" s="402"/>
      <c r="P41" s="510" t="s">
        <v>15</v>
      </c>
      <c r="Q41" s="511"/>
      <c r="R41" s="512"/>
      <c r="S41" s="267" t="str">
        <f>IF(S40="","",VLOOKUP(S40,シフト記号表!$C$6:$K$35,9,FALSE))</f>
        <v/>
      </c>
      <c r="T41" s="268" t="str">
        <f>IF(T40="","",VLOOKUP(T40,シフト記号表!$C$6:$K$35,9,FALSE))</f>
        <v/>
      </c>
      <c r="U41" s="268" t="str">
        <f>IF(U40="","",VLOOKUP(U40,シフト記号表!$C$6:$K$35,9,FALSE))</f>
        <v/>
      </c>
      <c r="V41" s="268" t="str">
        <f>IF(V40="","",VLOOKUP(V40,シフト記号表!$C$6:$K$35,9,FALSE))</f>
        <v/>
      </c>
      <c r="W41" s="268" t="str">
        <f>IF(W40="","",VLOOKUP(W40,シフト記号表!$C$6:$K$35,9,FALSE))</f>
        <v/>
      </c>
      <c r="X41" s="268" t="str">
        <f>IF(X40="","",VLOOKUP(X40,シフト記号表!$C$6:$K$35,9,FALSE))</f>
        <v/>
      </c>
      <c r="Y41" s="269" t="str">
        <f>IF(Y40="","",VLOOKUP(Y40,シフト記号表!$C$6:$K$35,9,FALSE))</f>
        <v/>
      </c>
      <c r="Z41" s="267" t="str">
        <f>IF(Z40="","",VLOOKUP(Z40,シフト記号表!$C$6:$K$35,9,FALSE))</f>
        <v/>
      </c>
      <c r="AA41" s="268" t="str">
        <f>IF(AA40="","",VLOOKUP(AA40,シフト記号表!$C$6:$K$35,9,FALSE))</f>
        <v/>
      </c>
      <c r="AB41" s="268" t="str">
        <f>IF(AB40="","",VLOOKUP(AB40,シフト記号表!$C$6:$K$35,9,FALSE))</f>
        <v/>
      </c>
      <c r="AC41" s="268" t="str">
        <f>IF(AC40="","",VLOOKUP(AC40,シフト記号表!$C$6:$K$35,9,FALSE))</f>
        <v/>
      </c>
      <c r="AD41" s="268" t="str">
        <f>IF(AD40="","",VLOOKUP(AD40,シフト記号表!$C$6:$K$35,9,FALSE))</f>
        <v/>
      </c>
      <c r="AE41" s="268" t="str">
        <f>IF(AE40="","",VLOOKUP(AE40,シフト記号表!$C$6:$K$35,9,FALSE))</f>
        <v/>
      </c>
      <c r="AF41" s="269" t="str">
        <f>IF(AF40="","",VLOOKUP(AF40,シフト記号表!$C$6:$K$35,9,FALSE))</f>
        <v/>
      </c>
      <c r="AG41" s="267" t="str">
        <f>IF(AG40="","",VLOOKUP(AG40,シフト記号表!$C$6:$K$35,9,FALSE))</f>
        <v/>
      </c>
      <c r="AH41" s="268" t="str">
        <f>IF(AH40="","",VLOOKUP(AH40,シフト記号表!$C$6:$K$35,9,FALSE))</f>
        <v/>
      </c>
      <c r="AI41" s="268" t="str">
        <f>IF(AI40="","",VLOOKUP(AI40,シフト記号表!$C$6:$K$35,9,FALSE))</f>
        <v/>
      </c>
      <c r="AJ41" s="268" t="str">
        <f>IF(AJ40="","",VLOOKUP(AJ40,シフト記号表!$C$6:$K$35,9,FALSE))</f>
        <v/>
      </c>
      <c r="AK41" s="268" t="str">
        <f>IF(AK40="","",VLOOKUP(AK40,シフト記号表!$C$6:$K$35,9,FALSE))</f>
        <v/>
      </c>
      <c r="AL41" s="268" t="str">
        <f>IF(AL40="","",VLOOKUP(AL40,シフト記号表!$C$6:$K$35,9,FALSE))</f>
        <v/>
      </c>
      <c r="AM41" s="269" t="str">
        <f>IF(AM40="","",VLOOKUP(AM40,シフト記号表!$C$6:$K$35,9,FALSE))</f>
        <v/>
      </c>
      <c r="AN41" s="267" t="str">
        <f>IF(AN40="","",VLOOKUP(AN40,シフト記号表!$C$6:$K$35,9,FALSE))</f>
        <v/>
      </c>
      <c r="AO41" s="268" t="str">
        <f>IF(AO40="","",VLOOKUP(AO40,シフト記号表!$C$6:$K$35,9,FALSE))</f>
        <v/>
      </c>
      <c r="AP41" s="268" t="str">
        <f>IF(AP40="","",VLOOKUP(AP40,シフト記号表!$C$6:$K$35,9,FALSE))</f>
        <v/>
      </c>
      <c r="AQ41" s="268" t="str">
        <f>IF(AQ40="","",VLOOKUP(AQ40,シフト記号表!$C$6:$K$35,9,FALSE))</f>
        <v/>
      </c>
      <c r="AR41" s="268" t="str">
        <f>IF(AR40="","",VLOOKUP(AR40,シフト記号表!$C$6:$K$35,9,FALSE))</f>
        <v/>
      </c>
      <c r="AS41" s="268" t="str">
        <f>IF(AS40="","",VLOOKUP(AS40,シフト記号表!$C$6:$K$35,9,FALSE))</f>
        <v/>
      </c>
      <c r="AT41" s="269" t="str">
        <f>IF(AT40="","",VLOOKUP(AT40,シフト記号表!$C$6:$K$35,9,FALSE))</f>
        <v/>
      </c>
      <c r="AU41" s="267" t="str">
        <f>IF(AU40="","",VLOOKUP(AU40,シフト記号表!$C$6:$K$35,9,FALSE))</f>
        <v/>
      </c>
      <c r="AV41" s="268" t="str">
        <f>IF(AV40="","",VLOOKUP(AV40,シフト記号表!$C$6:$K$35,9,FALSE))</f>
        <v/>
      </c>
      <c r="AW41" s="268" t="str">
        <f>IF(AW40="","",VLOOKUP(AW40,シフト記号表!$C$6:$K$35,9,FALSE))</f>
        <v/>
      </c>
      <c r="AX41" s="513">
        <f>IF($BB$3="４週",SUM(S41:AT41),IF($BB$3="暦月",SUM(S41:AW41),""))</f>
        <v>0</v>
      </c>
      <c r="AY41" s="514"/>
      <c r="AZ41" s="515">
        <f>IF($BB$3="４週",AX41/4,IF($BB$3="暦月",'参考様式1（100名）'!AX41/('参考様式1（100名）'!$BB$8/7),""))</f>
        <v>0</v>
      </c>
      <c r="BA41" s="516"/>
      <c r="BB41" s="320"/>
      <c r="BC41" s="321"/>
      <c r="BD41" s="321"/>
      <c r="BE41" s="321"/>
      <c r="BF41" s="322"/>
    </row>
    <row r="42" spans="2:58" ht="20.25" customHeight="1" x14ac:dyDescent="0.7">
      <c r="B42" s="524"/>
      <c r="C42" s="419"/>
      <c r="D42" s="420"/>
      <c r="E42" s="421"/>
      <c r="F42" s="94">
        <f>C40</f>
        <v>0</v>
      </c>
      <c r="G42" s="443"/>
      <c r="H42" s="343"/>
      <c r="I42" s="344"/>
      <c r="J42" s="344"/>
      <c r="K42" s="345"/>
      <c r="L42" s="448"/>
      <c r="M42" s="449"/>
      <c r="N42" s="449"/>
      <c r="O42" s="450"/>
      <c r="P42" s="517" t="s">
        <v>50</v>
      </c>
      <c r="Q42" s="518"/>
      <c r="R42" s="519"/>
      <c r="S42" s="270" t="str">
        <f>IF(S40="","",VLOOKUP(S40,シフト記号表!$C$6:$U$35,19,FALSE))</f>
        <v/>
      </c>
      <c r="T42" s="271" t="str">
        <f>IF(T40="","",VLOOKUP(T40,シフト記号表!$C$6:$U$35,19,FALSE))</f>
        <v/>
      </c>
      <c r="U42" s="271" t="str">
        <f>IF(U40="","",VLOOKUP(U40,シフト記号表!$C$6:$U$35,19,FALSE))</f>
        <v/>
      </c>
      <c r="V42" s="271" t="str">
        <f>IF(V40="","",VLOOKUP(V40,シフト記号表!$C$6:$U$35,19,FALSE))</f>
        <v/>
      </c>
      <c r="W42" s="271" t="str">
        <f>IF(W40="","",VLOOKUP(W40,シフト記号表!$C$6:$U$35,19,FALSE))</f>
        <v/>
      </c>
      <c r="X42" s="271" t="str">
        <f>IF(X40="","",VLOOKUP(X40,シフト記号表!$C$6:$U$35,19,FALSE))</f>
        <v/>
      </c>
      <c r="Y42" s="272" t="str">
        <f>IF(Y40="","",VLOOKUP(Y40,シフト記号表!$C$6:$U$35,19,FALSE))</f>
        <v/>
      </c>
      <c r="Z42" s="270" t="str">
        <f>IF(Z40="","",VLOOKUP(Z40,シフト記号表!$C$6:$U$35,19,FALSE))</f>
        <v/>
      </c>
      <c r="AA42" s="271" t="str">
        <f>IF(AA40="","",VLOOKUP(AA40,シフト記号表!$C$6:$U$35,19,FALSE))</f>
        <v/>
      </c>
      <c r="AB42" s="271" t="str">
        <f>IF(AB40="","",VLOOKUP(AB40,シフト記号表!$C$6:$U$35,19,FALSE))</f>
        <v/>
      </c>
      <c r="AC42" s="271" t="str">
        <f>IF(AC40="","",VLOOKUP(AC40,シフト記号表!$C$6:$U$35,19,FALSE))</f>
        <v/>
      </c>
      <c r="AD42" s="271" t="str">
        <f>IF(AD40="","",VLOOKUP(AD40,シフト記号表!$C$6:$U$35,19,FALSE))</f>
        <v/>
      </c>
      <c r="AE42" s="271" t="str">
        <f>IF(AE40="","",VLOOKUP(AE40,シフト記号表!$C$6:$U$35,19,FALSE))</f>
        <v/>
      </c>
      <c r="AF42" s="272" t="str">
        <f>IF(AF40="","",VLOOKUP(AF40,シフト記号表!$C$6:$U$35,19,FALSE))</f>
        <v/>
      </c>
      <c r="AG42" s="270" t="str">
        <f>IF(AG40="","",VLOOKUP(AG40,シフト記号表!$C$6:$U$35,19,FALSE))</f>
        <v/>
      </c>
      <c r="AH42" s="271" t="str">
        <f>IF(AH40="","",VLOOKUP(AH40,シフト記号表!$C$6:$U$35,19,FALSE))</f>
        <v/>
      </c>
      <c r="AI42" s="271" t="str">
        <f>IF(AI40="","",VLOOKUP(AI40,シフト記号表!$C$6:$U$35,19,FALSE))</f>
        <v/>
      </c>
      <c r="AJ42" s="271" t="str">
        <f>IF(AJ40="","",VLOOKUP(AJ40,シフト記号表!$C$6:$U$35,19,FALSE))</f>
        <v/>
      </c>
      <c r="AK42" s="271" t="str">
        <f>IF(AK40="","",VLOOKUP(AK40,シフト記号表!$C$6:$U$35,19,FALSE))</f>
        <v/>
      </c>
      <c r="AL42" s="271" t="str">
        <f>IF(AL40="","",VLOOKUP(AL40,シフト記号表!$C$6:$U$35,19,FALSE))</f>
        <v/>
      </c>
      <c r="AM42" s="272" t="str">
        <f>IF(AM40="","",VLOOKUP(AM40,シフト記号表!$C$6:$U$35,19,FALSE))</f>
        <v/>
      </c>
      <c r="AN42" s="270" t="str">
        <f>IF(AN40="","",VLOOKUP(AN40,シフト記号表!$C$6:$U$35,19,FALSE))</f>
        <v/>
      </c>
      <c r="AO42" s="271" t="str">
        <f>IF(AO40="","",VLOOKUP(AO40,シフト記号表!$C$6:$U$35,19,FALSE))</f>
        <v/>
      </c>
      <c r="AP42" s="271" t="str">
        <f>IF(AP40="","",VLOOKUP(AP40,シフト記号表!$C$6:$U$35,19,FALSE))</f>
        <v/>
      </c>
      <c r="AQ42" s="271" t="str">
        <f>IF(AQ40="","",VLOOKUP(AQ40,シフト記号表!$C$6:$U$35,19,FALSE))</f>
        <v/>
      </c>
      <c r="AR42" s="271" t="str">
        <f>IF(AR40="","",VLOOKUP(AR40,シフト記号表!$C$6:$U$35,19,FALSE))</f>
        <v/>
      </c>
      <c r="AS42" s="271" t="str">
        <f>IF(AS40="","",VLOOKUP(AS40,シフト記号表!$C$6:$U$35,19,FALSE))</f>
        <v/>
      </c>
      <c r="AT42" s="272" t="str">
        <f>IF(AT40="","",VLOOKUP(AT40,シフト記号表!$C$6:$U$35,19,FALSE))</f>
        <v/>
      </c>
      <c r="AU42" s="270" t="str">
        <f>IF(AU40="","",VLOOKUP(AU40,シフト記号表!$C$6:$U$35,19,FALSE))</f>
        <v/>
      </c>
      <c r="AV42" s="271" t="str">
        <f>IF(AV40="","",VLOOKUP(AV40,シフト記号表!$C$6:$U$35,19,FALSE))</f>
        <v/>
      </c>
      <c r="AW42" s="271" t="str">
        <f>IF(AW40="","",VLOOKUP(AW40,シフト記号表!$C$6:$U$35,19,FALSE))</f>
        <v/>
      </c>
      <c r="AX42" s="520">
        <f>IF($BB$3="４週",SUM(S42:AT42),IF($BB$3="暦月",SUM(S42:AW42),""))</f>
        <v>0</v>
      </c>
      <c r="AY42" s="521"/>
      <c r="AZ42" s="522">
        <f>IF($BB$3="４週",AX42/4,IF($BB$3="暦月",'参考様式1（100名）'!AX42/('参考様式1（100名）'!$BB$8/7),""))</f>
        <v>0</v>
      </c>
      <c r="BA42" s="523"/>
      <c r="BB42" s="323"/>
      <c r="BC42" s="324"/>
      <c r="BD42" s="324"/>
      <c r="BE42" s="324"/>
      <c r="BF42" s="325"/>
    </row>
    <row r="43" spans="2:58" ht="20.25" customHeight="1" x14ac:dyDescent="0.7">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7">
      <c r="B44" s="524"/>
      <c r="C44" s="416"/>
      <c r="D44" s="417"/>
      <c r="E44" s="418"/>
      <c r="F44" s="94"/>
      <c r="G44" s="339"/>
      <c r="H44" s="343"/>
      <c r="I44" s="344"/>
      <c r="J44" s="344"/>
      <c r="K44" s="345"/>
      <c r="L44" s="400"/>
      <c r="M44" s="401"/>
      <c r="N44" s="401"/>
      <c r="O44" s="402"/>
      <c r="P44" s="510" t="s">
        <v>15</v>
      </c>
      <c r="Q44" s="511"/>
      <c r="R44" s="512"/>
      <c r="S44" s="267" t="str">
        <f>IF(S43="","",VLOOKUP(S43,シフト記号表!$C$6:$K$35,9,FALSE))</f>
        <v/>
      </c>
      <c r="T44" s="268" t="str">
        <f>IF(T43="","",VLOOKUP(T43,シフト記号表!$C$6:$K$35,9,FALSE))</f>
        <v/>
      </c>
      <c r="U44" s="268" t="str">
        <f>IF(U43="","",VLOOKUP(U43,シフト記号表!$C$6:$K$35,9,FALSE))</f>
        <v/>
      </c>
      <c r="V44" s="268" t="str">
        <f>IF(V43="","",VLOOKUP(V43,シフト記号表!$C$6:$K$35,9,FALSE))</f>
        <v/>
      </c>
      <c r="W44" s="268" t="str">
        <f>IF(W43="","",VLOOKUP(W43,シフト記号表!$C$6:$K$35,9,FALSE))</f>
        <v/>
      </c>
      <c r="X44" s="268" t="str">
        <f>IF(X43="","",VLOOKUP(X43,シフト記号表!$C$6:$K$35,9,FALSE))</f>
        <v/>
      </c>
      <c r="Y44" s="269" t="str">
        <f>IF(Y43="","",VLOOKUP(Y43,シフト記号表!$C$6:$K$35,9,FALSE))</f>
        <v/>
      </c>
      <c r="Z44" s="267" t="str">
        <f>IF(Z43="","",VLOOKUP(Z43,シフト記号表!$C$6:$K$35,9,FALSE))</f>
        <v/>
      </c>
      <c r="AA44" s="268" t="str">
        <f>IF(AA43="","",VLOOKUP(AA43,シフト記号表!$C$6:$K$35,9,FALSE))</f>
        <v/>
      </c>
      <c r="AB44" s="268" t="str">
        <f>IF(AB43="","",VLOOKUP(AB43,シフト記号表!$C$6:$K$35,9,FALSE))</f>
        <v/>
      </c>
      <c r="AC44" s="268" t="str">
        <f>IF(AC43="","",VLOOKUP(AC43,シフト記号表!$C$6:$K$35,9,FALSE))</f>
        <v/>
      </c>
      <c r="AD44" s="268" t="str">
        <f>IF(AD43="","",VLOOKUP(AD43,シフト記号表!$C$6:$K$35,9,FALSE))</f>
        <v/>
      </c>
      <c r="AE44" s="268" t="str">
        <f>IF(AE43="","",VLOOKUP(AE43,シフト記号表!$C$6:$K$35,9,FALSE))</f>
        <v/>
      </c>
      <c r="AF44" s="269" t="str">
        <f>IF(AF43="","",VLOOKUP(AF43,シフト記号表!$C$6:$K$35,9,FALSE))</f>
        <v/>
      </c>
      <c r="AG44" s="267" t="str">
        <f>IF(AG43="","",VLOOKUP(AG43,シフト記号表!$C$6:$K$35,9,FALSE))</f>
        <v/>
      </c>
      <c r="AH44" s="268" t="str">
        <f>IF(AH43="","",VLOOKUP(AH43,シフト記号表!$C$6:$K$35,9,FALSE))</f>
        <v/>
      </c>
      <c r="AI44" s="268" t="str">
        <f>IF(AI43="","",VLOOKUP(AI43,シフト記号表!$C$6:$K$35,9,FALSE))</f>
        <v/>
      </c>
      <c r="AJ44" s="268" t="str">
        <f>IF(AJ43="","",VLOOKUP(AJ43,シフト記号表!$C$6:$K$35,9,FALSE))</f>
        <v/>
      </c>
      <c r="AK44" s="268" t="str">
        <f>IF(AK43="","",VLOOKUP(AK43,シフト記号表!$C$6:$K$35,9,FALSE))</f>
        <v/>
      </c>
      <c r="AL44" s="268" t="str">
        <f>IF(AL43="","",VLOOKUP(AL43,シフト記号表!$C$6:$K$35,9,FALSE))</f>
        <v/>
      </c>
      <c r="AM44" s="269" t="str">
        <f>IF(AM43="","",VLOOKUP(AM43,シフト記号表!$C$6:$K$35,9,FALSE))</f>
        <v/>
      </c>
      <c r="AN44" s="267" t="str">
        <f>IF(AN43="","",VLOOKUP(AN43,シフト記号表!$C$6:$K$35,9,FALSE))</f>
        <v/>
      </c>
      <c r="AO44" s="268" t="str">
        <f>IF(AO43="","",VLOOKUP(AO43,シフト記号表!$C$6:$K$35,9,FALSE))</f>
        <v/>
      </c>
      <c r="AP44" s="268" t="str">
        <f>IF(AP43="","",VLOOKUP(AP43,シフト記号表!$C$6:$K$35,9,FALSE))</f>
        <v/>
      </c>
      <c r="AQ44" s="268" t="str">
        <f>IF(AQ43="","",VLOOKUP(AQ43,シフト記号表!$C$6:$K$35,9,FALSE))</f>
        <v/>
      </c>
      <c r="AR44" s="268" t="str">
        <f>IF(AR43="","",VLOOKUP(AR43,シフト記号表!$C$6:$K$35,9,FALSE))</f>
        <v/>
      </c>
      <c r="AS44" s="268" t="str">
        <f>IF(AS43="","",VLOOKUP(AS43,シフト記号表!$C$6:$K$35,9,FALSE))</f>
        <v/>
      </c>
      <c r="AT44" s="269" t="str">
        <f>IF(AT43="","",VLOOKUP(AT43,シフト記号表!$C$6:$K$35,9,FALSE))</f>
        <v/>
      </c>
      <c r="AU44" s="267" t="str">
        <f>IF(AU43="","",VLOOKUP(AU43,シフト記号表!$C$6:$K$35,9,FALSE))</f>
        <v/>
      </c>
      <c r="AV44" s="268" t="str">
        <f>IF(AV43="","",VLOOKUP(AV43,シフト記号表!$C$6:$K$35,9,FALSE))</f>
        <v/>
      </c>
      <c r="AW44" s="268" t="str">
        <f>IF(AW43="","",VLOOKUP(AW43,シフト記号表!$C$6:$K$35,9,FALSE))</f>
        <v/>
      </c>
      <c r="AX44" s="513">
        <f>IF($BB$3="４週",SUM(S44:AT44),IF($BB$3="暦月",SUM(S44:AW44),""))</f>
        <v>0</v>
      </c>
      <c r="AY44" s="514"/>
      <c r="AZ44" s="515">
        <f>IF($BB$3="４週",AX44/4,IF($BB$3="暦月",'参考様式1（100名）'!AX44/('参考様式1（100名）'!$BB$8/7),""))</f>
        <v>0</v>
      </c>
      <c r="BA44" s="516"/>
      <c r="BB44" s="320"/>
      <c r="BC44" s="321"/>
      <c r="BD44" s="321"/>
      <c r="BE44" s="321"/>
      <c r="BF44" s="322"/>
    </row>
    <row r="45" spans="2:58" ht="20.25" customHeight="1" x14ac:dyDescent="0.7">
      <c r="B45" s="524"/>
      <c r="C45" s="419"/>
      <c r="D45" s="420"/>
      <c r="E45" s="421"/>
      <c r="F45" s="94">
        <f>C43</f>
        <v>0</v>
      </c>
      <c r="G45" s="443"/>
      <c r="H45" s="343"/>
      <c r="I45" s="344"/>
      <c r="J45" s="344"/>
      <c r="K45" s="345"/>
      <c r="L45" s="448"/>
      <c r="M45" s="449"/>
      <c r="N45" s="449"/>
      <c r="O45" s="450"/>
      <c r="P45" s="517" t="s">
        <v>50</v>
      </c>
      <c r="Q45" s="518"/>
      <c r="R45" s="519"/>
      <c r="S45" s="270" t="str">
        <f>IF(S43="","",VLOOKUP(S43,シフト記号表!$C$6:$U$35,19,FALSE))</f>
        <v/>
      </c>
      <c r="T45" s="271" t="str">
        <f>IF(T43="","",VLOOKUP(T43,シフト記号表!$C$6:$U$35,19,FALSE))</f>
        <v/>
      </c>
      <c r="U45" s="271" t="str">
        <f>IF(U43="","",VLOOKUP(U43,シフト記号表!$C$6:$U$35,19,FALSE))</f>
        <v/>
      </c>
      <c r="V45" s="271" t="str">
        <f>IF(V43="","",VLOOKUP(V43,シフト記号表!$C$6:$U$35,19,FALSE))</f>
        <v/>
      </c>
      <c r="W45" s="271" t="str">
        <f>IF(W43="","",VLOOKUP(W43,シフト記号表!$C$6:$U$35,19,FALSE))</f>
        <v/>
      </c>
      <c r="X45" s="271" t="str">
        <f>IF(X43="","",VLOOKUP(X43,シフト記号表!$C$6:$U$35,19,FALSE))</f>
        <v/>
      </c>
      <c r="Y45" s="272" t="str">
        <f>IF(Y43="","",VLOOKUP(Y43,シフト記号表!$C$6:$U$35,19,FALSE))</f>
        <v/>
      </c>
      <c r="Z45" s="270" t="str">
        <f>IF(Z43="","",VLOOKUP(Z43,シフト記号表!$C$6:$U$35,19,FALSE))</f>
        <v/>
      </c>
      <c r="AA45" s="271" t="str">
        <f>IF(AA43="","",VLOOKUP(AA43,シフト記号表!$C$6:$U$35,19,FALSE))</f>
        <v/>
      </c>
      <c r="AB45" s="271" t="str">
        <f>IF(AB43="","",VLOOKUP(AB43,シフト記号表!$C$6:$U$35,19,FALSE))</f>
        <v/>
      </c>
      <c r="AC45" s="271" t="str">
        <f>IF(AC43="","",VLOOKUP(AC43,シフト記号表!$C$6:$U$35,19,FALSE))</f>
        <v/>
      </c>
      <c r="AD45" s="271" t="str">
        <f>IF(AD43="","",VLOOKUP(AD43,シフト記号表!$C$6:$U$35,19,FALSE))</f>
        <v/>
      </c>
      <c r="AE45" s="271" t="str">
        <f>IF(AE43="","",VLOOKUP(AE43,シフト記号表!$C$6:$U$35,19,FALSE))</f>
        <v/>
      </c>
      <c r="AF45" s="272" t="str">
        <f>IF(AF43="","",VLOOKUP(AF43,シフト記号表!$C$6:$U$35,19,FALSE))</f>
        <v/>
      </c>
      <c r="AG45" s="270" t="str">
        <f>IF(AG43="","",VLOOKUP(AG43,シフト記号表!$C$6:$U$35,19,FALSE))</f>
        <v/>
      </c>
      <c r="AH45" s="271" t="str">
        <f>IF(AH43="","",VLOOKUP(AH43,シフト記号表!$C$6:$U$35,19,FALSE))</f>
        <v/>
      </c>
      <c r="AI45" s="271" t="str">
        <f>IF(AI43="","",VLOOKUP(AI43,シフト記号表!$C$6:$U$35,19,FALSE))</f>
        <v/>
      </c>
      <c r="AJ45" s="271" t="str">
        <f>IF(AJ43="","",VLOOKUP(AJ43,シフト記号表!$C$6:$U$35,19,FALSE))</f>
        <v/>
      </c>
      <c r="AK45" s="271" t="str">
        <f>IF(AK43="","",VLOOKUP(AK43,シフト記号表!$C$6:$U$35,19,FALSE))</f>
        <v/>
      </c>
      <c r="AL45" s="271" t="str">
        <f>IF(AL43="","",VLOOKUP(AL43,シフト記号表!$C$6:$U$35,19,FALSE))</f>
        <v/>
      </c>
      <c r="AM45" s="272" t="str">
        <f>IF(AM43="","",VLOOKUP(AM43,シフト記号表!$C$6:$U$35,19,FALSE))</f>
        <v/>
      </c>
      <c r="AN45" s="270" t="str">
        <f>IF(AN43="","",VLOOKUP(AN43,シフト記号表!$C$6:$U$35,19,FALSE))</f>
        <v/>
      </c>
      <c r="AO45" s="271" t="str">
        <f>IF(AO43="","",VLOOKUP(AO43,シフト記号表!$C$6:$U$35,19,FALSE))</f>
        <v/>
      </c>
      <c r="AP45" s="271" t="str">
        <f>IF(AP43="","",VLOOKUP(AP43,シフト記号表!$C$6:$U$35,19,FALSE))</f>
        <v/>
      </c>
      <c r="AQ45" s="271" t="str">
        <f>IF(AQ43="","",VLOOKUP(AQ43,シフト記号表!$C$6:$U$35,19,FALSE))</f>
        <v/>
      </c>
      <c r="AR45" s="271" t="str">
        <f>IF(AR43="","",VLOOKUP(AR43,シフト記号表!$C$6:$U$35,19,FALSE))</f>
        <v/>
      </c>
      <c r="AS45" s="271" t="str">
        <f>IF(AS43="","",VLOOKUP(AS43,シフト記号表!$C$6:$U$35,19,FALSE))</f>
        <v/>
      </c>
      <c r="AT45" s="272" t="str">
        <f>IF(AT43="","",VLOOKUP(AT43,シフト記号表!$C$6:$U$35,19,FALSE))</f>
        <v/>
      </c>
      <c r="AU45" s="270" t="str">
        <f>IF(AU43="","",VLOOKUP(AU43,シフト記号表!$C$6:$U$35,19,FALSE))</f>
        <v/>
      </c>
      <c r="AV45" s="271" t="str">
        <f>IF(AV43="","",VLOOKUP(AV43,シフト記号表!$C$6:$U$35,19,FALSE))</f>
        <v/>
      </c>
      <c r="AW45" s="271" t="str">
        <f>IF(AW43="","",VLOOKUP(AW43,シフト記号表!$C$6:$U$35,19,FALSE))</f>
        <v/>
      </c>
      <c r="AX45" s="520">
        <f>IF($BB$3="４週",SUM(S45:AT45),IF($BB$3="暦月",SUM(S45:AW45),""))</f>
        <v>0</v>
      </c>
      <c r="AY45" s="521"/>
      <c r="AZ45" s="522">
        <f>IF($BB$3="４週",AX45/4,IF($BB$3="暦月",'参考様式1（100名）'!AX45/('参考様式1（100名）'!$BB$8/7),""))</f>
        <v>0</v>
      </c>
      <c r="BA45" s="523"/>
      <c r="BB45" s="323"/>
      <c r="BC45" s="324"/>
      <c r="BD45" s="324"/>
      <c r="BE45" s="324"/>
      <c r="BF45" s="325"/>
    </row>
    <row r="46" spans="2:58" ht="20.25" customHeight="1" x14ac:dyDescent="0.7">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7">
      <c r="B47" s="524"/>
      <c r="C47" s="416"/>
      <c r="D47" s="417"/>
      <c r="E47" s="418"/>
      <c r="F47" s="94"/>
      <c r="G47" s="339"/>
      <c r="H47" s="343"/>
      <c r="I47" s="344"/>
      <c r="J47" s="344"/>
      <c r="K47" s="345"/>
      <c r="L47" s="400"/>
      <c r="M47" s="401"/>
      <c r="N47" s="401"/>
      <c r="O47" s="402"/>
      <c r="P47" s="510" t="s">
        <v>15</v>
      </c>
      <c r="Q47" s="511"/>
      <c r="R47" s="512"/>
      <c r="S47" s="267" t="str">
        <f>IF(S46="","",VLOOKUP(S46,シフト記号表!$C$6:$K$35,9,FALSE))</f>
        <v/>
      </c>
      <c r="T47" s="268" t="str">
        <f>IF(T46="","",VLOOKUP(T46,シフト記号表!$C$6:$K$35,9,FALSE))</f>
        <v/>
      </c>
      <c r="U47" s="268" t="str">
        <f>IF(U46="","",VLOOKUP(U46,シフト記号表!$C$6:$K$35,9,FALSE))</f>
        <v/>
      </c>
      <c r="V47" s="268" t="str">
        <f>IF(V46="","",VLOOKUP(V46,シフト記号表!$C$6:$K$35,9,FALSE))</f>
        <v/>
      </c>
      <c r="W47" s="268" t="str">
        <f>IF(W46="","",VLOOKUP(W46,シフト記号表!$C$6:$K$35,9,FALSE))</f>
        <v/>
      </c>
      <c r="X47" s="268" t="str">
        <f>IF(X46="","",VLOOKUP(X46,シフト記号表!$C$6:$K$35,9,FALSE))</f>
        <v/>
      </c>
      <c r="Y47" s="269" t="str">
        <f>IF(Y46="","",VLOOKUP(Y46,シフト記号表!$C$6:$K$35,9,FALSE))</f>
        <v/>
      </c>
      <c r="Z47" s="267" t="str">
        <f>IF(Z46="","",VLOOKUP(Z46,シフト記号表!$C$6:$K$35,9,FALSE))</f>
        <v/>
      </c>
      <c r="AA47" s="268" t="str">
        <f>IF(AA46="","",VLOOKUP(AA46,シフト記号表!$C$6:$K$35,9,FALSE))</f>
        <v/>
      </c>
      <c r="AB47" s="268" t="str">
        <f>IF(AB46="","",VLOOKUP(AB46,シフト記号表!$C$6:$K$35,9,FALSE))</f>
        <v/>
      </c>
      <c r="AC47" s="268" t="str">
        <f>IF(AC46="","",VLOOKUP(AC46,シフト記号表!$C$6:$K$35,9,FALSE))</f>
        <v/>
      </c>
      <c r="AD47" s="268" t="str">
        <f>IF(AD46="","",VLOOKUP(AD46,シフト記号表!$C$6:$K$35,9,FALSE))</f>
        <v/>
      </c>
      <c r="AE47" s="268" t="str">
        <f>IF(AE46="","",VLOOKUP(AE46,シフト記号表!$C$6:$K$35,9,FALSE))</f>
        <v/>
      </c>
      <c r="AF47" s="269" t="str">
        <f>IF(AF46="","",VLOOKUP(AF46,シフト記号表!$C$6:$K$35,9,FALSE))</f>
        <v/>
      </c>
      <c r="AG47" s="267" t="str">
        <f>IF(AG46="","",VLOOKUP(AG46,シフト記号表!$C$6:$K$35,9,FALSE))</f>
        <v/>
      </c>
      <c r="AH47" s="268" t="str">
        <f>IF(AH46="","",VLOOKUP(AH46,シフト記号表!$C$6:$K$35,9,FALSE))</f>
        <v/>
      </c>
      <c r="AI47" s="268" t="str">
        <f>IF(AI46="","",VLOOKUP(AI46,シフト記号表!$C$6:$K$35,9,FALSE))</f>
        <v/>
      </c>
      <c r="AJ47" s="268" t="str">
        <f>IF(AJ46="","",VLOOKUP(AJ46,シフト記号表!$C$6:$K$35,9,FALSE))</f>
        <v/>
      </c>
      <c r="AK47" s="268" t="str">
        <f>IF(AK46="","",VLOOKUP(AK46,シフト記号表!$C$6:$K$35,9,FALSE))</f>
        <v/>
      </c>
      <c r="AL47" s="268" t="str">
        <f>IF(AL46="","",VLOOKUP(AL46,シフト記号表!$C$6:$K$35,9,FALSE))</f>
        <v/>
      </c>
      <c r="AM47" s="269" t="str">
        <f>IF(AM46="","",VLOOKUP(AM46,シフト記号表!$C$6:$K$35,9,FALSE))</f>
        <v/>
      </c>
      <c r="AN47" s="267" t="str">
        <f>IF(AN46="","",VLOOKUP(AN46,シフト記号表!$C$6:$K$35,9,FALSE))</f>
        <v/>
      </c>
      <c r="AO47" s="268" t="str">
        <f>IF(AO46="","",VLOOKUP(AO46,シフト記号表!$C$6:$K$35,9,FALSE))</f>
        <v/>
      </c>
      <c r="AP47" s="268" t="str">
        <f>IF(AP46="","",VLOOKUP(AP46,シフト記号表!$C$6:$K$35,9,FALSE))</f>
        <v/>
      </c>
      <c r="AQ47" s="268" t="str">
        <f>IF(AQ46="","",VLOOKUP(AQ46,シフト記号表!$C$6:$K$35,9,FALSE))</f>
        <v/>
      </c>
      <c r="AR47" s="268" t="str">
        <f>IF(AR46="","",VLOOKUP(AR46,シフト記号表!$C$6:$K$35,9,FALSE))</f>
        <v/>
      </c>
      <c r="AS47" s="268" t="str">
        <f>IF(AS46="","",VLOOKUP(AS46,シフト記号表!$C$6:$K$35,9,FALSE))</f>
        <v/>
      </c>
      <c r="AT47" s="269" t="str">
        <f>IF(AT46="","",VLOOKUP(AT46,シフト記号表!$C$6:$K$35,9,FALSE))</f>
        <v/>
      </c>
      <c r="AU47" s="267" t="str">
        <f>IF(AU46="","",VLOOKUP(AU46,シフト記号表!$C$6:$K$35,9,FALSE))</f>
        <v/>
      </c>
      <c r="AV47" s="268" t="str">
        <f>IF(AV46="","",VLOOKUP(AV46,シフト記号表!$C$6:$K$35,9,FALSE))</f>
        <v/>
      </c>
      <c r="AW47" s="268" t="str">
        <f>IF(AW46="","",VLOOKUP(AW46,シフト記号表!$C$6:$K$35,9,FALSE))</f>
        <v/>
      </c>
      <c r="AX47" s="513">
        <f>IF($BB$3="４週",SUM(S47:AT47),IF($BB$3="暦月",SUM(S47:AW47),""))</f>
        <v>0</v>
      </c>
      <c r="AY47" s="514"/>
      <c r="AZ47" s="515">
        <f>IF($BB$3="４週",AX47/4,IF($BB$3="暦月",'参考様式1（100名）'!AX47/('参考様式1（100名）'!$BB$8/7),""))</f>
        <v>0</v>
      </c>
      <c r="BA47" s="516"/>
      <c r="BB47" s="320"/>
      <c r="BC47" s="321"/>
      <c r="BD47" s="321"/>
      <c r="BE47" s="321"/>
      <c r="BF47" s="322"/>
    </row>
    <row r="48" spans="2:58" ht="20.25" customHeight="1" x14ac:dyDescent="0.7">
      <c r="B48" s="524"/>
      <c r="C48" s="419"/>
      <c r="D48" s="420"/>
      <c r="E48" s="421"/>
      <c r="F48" s="94">
        <f>C46</f>
        <v>0</v>
      </c>
      <c r="G48" s="443"/>
      <c r="H48" s="343"/>
      <c r="I48" s="344"/>
      <c r="J48" s="344"/>
      <c r="K48" s="345"/>
      <c r="L48" s="448"/>
      <c r="M48" s="449"/>
      <c r="N48" s="449"/>
      <c r="O48" s="450"/>
      <c r="P48" s="517" t="s">
        <v>50</v>
      </c>
      <c r="Q48" s="518"/>
      <c r="R48" s="519"/>
      <c r="S48" s="270" t="str">
        <f>IF(S46="","",VLOOKUP(S46,シフト記号表!$C$6:$U$35,19,FALSE))</f>
        <v/>
      </c>
      <c r="T48" s="271" t="str">
        <f>IF(T46="","",VLOOKUP(T46,シフト記号表!$C$6:$U$35,19,FALSE))</f>
        <v/>
      </c>
      <c r="U48" s="271" t="str">
        <f>IF(U46="","",VLOOKUP(U46,シフト記号表!$C$6:$U$35,19,FALSE))</f>
        <v/>
      </c>
      <c r="V48" s="271" t="str">
        <f>IF(V46="","",VLOOKUP(V46,シフト記号表!$C$6:$U$35,19,FALSE))</f>
        <v/>
      </c>
      <c r="W48" s="271" t="str">
        <f>IF(W46="","",VLOOKUP(W46,シフト記号表!$C$6:$U$35,19,FALSE))</f>
        <v/>
      </c>
      <c r="X48" s="271" t="str">
        <f>IF(X46="","",VLOOKUP(X46,シフト記号表!$C$6:$U$35,19,FALSE))</f>
        <v/>
      </c>
      <c r="Y48" s="272" t="str">
        <f>IF(Y46="","",VLOOKUP(Y46,シフト記号表!$C$6:$U$35,19,FALSE))</f>
        <v/>
      </c>
      <c r="Z48" s="270" t="str">
        <f>IF(Z46="","",VLOOKUP(Z46,シフト記号表!$C$6:$U$35,19,FALSE))</f>
        <v/>
      </c>
      <c r="AA48" s="271" t="str">
        <f>IF(AA46="","",VLOOKUP(AA46,シフト記号表!$C$6:$U$35,19,FALSE))</f>
        <v/>
      </c>
      <c r="AB48" s="271" t="str">
        <f>IF(AB46="","",VLOOKUP(AB46,シフト記号表!$C$6:$U$35,19,FALSE))</f>
        <v/>
      </c>
      <c r="AC48" s="271" t="str">
        <f>IF(AC46="","",VLOOKUP(AC46,シフト記号表!$C$6:$U$35,19,FALSE))</f>
        <v/>
      </c>
      <c r="AD48" s="271" t="str">
        <f>IF(AD46="","",VLOOKUP(AD46,シフト記号表!$C$6:$U$35,19,FALSE))</f>
        <v/>
      </c>
      <c r="AE48" s="271" t="str">
        <f>IF(AE46="","",VLOOKUP(AE46,シフト記号表!$C$6:$U$35,19,FALSE))</f>
        <v/>
      </c>
      <c r="AF48" s="272" t="str">
        <f>IF(AF46="","",VLOOKUP(AF46,シフト記号表!$C$6:$U$35,19,FALSE))</f>
        <v/>
      </c>
      <c r="AG48" s="270" t="str">
        <f>IF(AG46="","",VLOOKUP(AG46,シフト記号表!$C$6:$U$35,19,FALSE))</f>
        <v/>
      </c>
      <c r="AH48" s="271" t="str">
        <f>IF(AH46="","",VLOOKUP(AH46,シフト記号表!$C$6:$U$35,19,FALSE))</f>
        <v/>
      </c>
      <c r="AI48" s="271" t="str">
        <f>IF(AI46="","",VLOOKUP(AI46,シフト記号表!$C$6:$U$35,19,FALSE))</f>
        <v/>
      </c>
      <c r="AJ48" s="271" t="str">
        <f>IF(AJ46="","",VLOOKUP(AJ46,シフト記号表!$C$6:$U$35,19,FALSE))</f>
        <v/>
      </c>
      <c r="AK48" s="271" t="str">
        <f>IF(AK46="","",VLOOKUP(AK46,シフト記号表!$C$6:$U$35,19,FALSE))</f>
        <v/>
      </c>
      <c r="AL48" s="271" t="str">
        <f>IF(AL46="","",VLOOKUP(AL46,シフト記号表!$C$6:$U$35,19,FALSE))</f>
        <v/>
      </c>
      <c r="AM48" s="272" t="str">
        <f>IF(AM46="","",VLOOKUP(AM46,シフト記号表!$C$6:$U$35,19,FALSE))</f>
        <v/>
      </c>
      <c r="AN48" s="270" t="str">
        <f>IF(AN46="","",VLOOKUP(AN46,シフト記号表!$C$6:$U$35,19,FALSE))</f>
        <v/>
      </c>
      <c r="AO48" s="271" t="str">
        <f>IF(AO46="","",VLOOKUP(AO46,シフト記号表!$C$6:$U$35,19,FALSE))</f>
        <v/>
      </c>
      <c r="AP48" s="271" t="str">
        <f>IF(AP46="","",VLOOKUP(AP46,シフト記号表!$C$6:$U$35,19,FALSE))</f>
        <v/>
      </c>
      <c r="AQ48" s="271" t="str">
        <f>IF(AQ46="","",VLOOKUP(AQ46,シフト記号表!$C$6:$U$35,19,FALSE))</f>
        <v/>
      </c>
      <c r="AR48" s="271" t="str">
        <f>IF(AR46="","",VLOOKUP(AR46,シフト記号表!$C$6:$U$35,19,FALSE))</f>
        <v/>
      </c>
      <c r="AS48" s="271" t="str">
        <f>IF(AS46="","",VLOOKUP(AS46,シフト記号表!$C$6:$U$35,19,FALSE))</f>
        <v/>
      </c>
      <c r="AT48" s="272" t="str">
        <f>IF(AT46="","",VLOOKUP(AT46,シフト記号表!$C$6:$U$35,19,FALSE))</f>
        <v/>
      </c>
      <c r="AU48" s="270" t="str">
        <f>IF(AU46="","",VLOOKUP(AU46,シフト記号表!$C$6:$U$35,19,FALSE))</f>
        <v/>
      </c>
      <c r="AV48" s="271" t="str">
        <f>IF(AV46="","",VLOOKUP(AV46,シフト記号表!$C$6:$U$35,19,FALSE))</f>
        <v/>
      </c>
      <c r="AW48" s="271" t="str">
        <f>IF(AW46="","",VLOOKUP(AW46,シフト記号表!$C$6:$U$35,19,FALSE))</f>
        <v/>
      </c>
      <c r="AX48" s="520">
        <f>IF($BB$3="４週",SUM(S48:AT48),IF($BB$3="暦月",SUM(S48:AW48),""))</f>
        <v>0</v>
      </c>
      <c r="AY48" s="521"/>
      <c r="AZ48" s="522">
        <f>IF($BB$3="４週",AX48/4,IF($BB$3="暦月",'参考様式1（100名）'!AX48/('参考様式1（100名）'!$BB$8/7),""))</f>
        <v>0</v>
      </c>
      <c r="BA48" s="523"/>
      <c r="BB48" s="323"/>
      <c r="BC48" s="324"/>
      <c r="BD48" s="324"/>
      <c r="BE48" s="324"/>
      <c r="BF48" s="325"/>
    </row>
    <row r="49" spans="2:58" ht="20.25" customHeight="1" x14ac:dyDescent="0.7">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7">
      <c r="B50" s="524"/>
      <c r="C50" s="416"/>
      <c r="D50" s="417"/>
      <c r="E50" s="418"/>
      <c r="F50" s="94"/>
      <c r="G50" s="339"/>
      <c r="H50" s="343"/>
      <c r="I50" s="344"/>
      <c r="J50" s="344"/>
      <c r="K50" s="345"/>
      <c r="L50" s="400"/>
      <c r="M50" s="401"/>
      <c r="N50" s="401"/>
      <c r="O50" s="402"/>
      <c r="P50" s="510" t="s">
        <v>15</v>
      </c>
      <c r="Q50" s="511"/>
      <c r="R50" s="512"/>
      <c r="S50" s="267" t="str">
        <f>IF(S49="","",VLOOKUP(S49,シフト記号表!$C$6:$K$35,9,FALSE))</f>
        <v/>
      </c>
      <c r="T50" s="268" t="str">
        <f>IF(T49="","",VLOOKUP(T49,シフト記号表!$C$6:$K$35,9,FALSE))</f>
        <v/>
      </c>
      <c r="U50" s="268" t="str">
        <f>IF(U49="","",VLOOKUP(U49,シフト記号表!$C$6:$K$35,9,FALSE))</f>
        <v/>
      </c>
      <c r="V50" s="268" t="str">
        <f>IF(V49="","",VLOOKUP(V49,シフト記号表!$C$6:$K$35,9,FALSE))</f>
        <v/>
      </c>
      <c r="W50" s="268" t="str">
        <f>IF(W49="","",VLOOKUP(W49,シフト記号表!$C$6:$K$35,9,FALSE))</f>
        <v/>
      </c>
      <c r="X50" s="268" t="str">
        <f>IF(X49="","",VLOOKUP(X49,シフト記号表!$C$6:$K$35,9,FALSE))</f>
        <v/>
      </c>
      <c r="Y50" s="269" t="str">
        <f>IF(Y49="","",VLOOKUP(Y49,シフト記号表!$C$6:$K$35,9,FALSE))</f>
        <v/>
      </c>
      <c r="Z50" s="267" t="str">
        <f>IF(Z49="","",VLOOKUP(Z49,シフト記号表!$C$6:$K$35,9,FALSE))</f>
        <v/>
      </c>
      <c r="AA50" s="268" t="str">
        <f>IF(AA49="","",VLOOKUP(AA49,シフト記号表!$C$6:$K$35,9,FALSE))</f>
        <v/>
      </c>
      <c r="AB50" s="268" t="str">
        <f>IF(AB49="","",VLOOKUP(AB49,シフト記号表!$C$6:$K$35,9,FALSE))</f>
        <v/>
      </c>
      <c r="AC50" s="268" t="str">
        <f>IF(AC49="","",VLOOKUP(AC49,シフト記号表!$C$6:$K$35,9,FALSE))</f>
        <v/>
      </c>
      <c r="AD50" s="268" t="str">
        <f>IF(AD49="","",VLOOKUP(AD49,シフト記号表!$C$6:$K$35,9,FALSE))</f>
        <v/>
      </c>
      <c r="AE50" s="268" t="str">
        <f>IF(AE49="","",VLOOKUP(AE49,シフト記号表!$C$6:$K$35,9,FALSE))</f>
        <v/>
      </c>
      <c r="AF50" s="269" t="str">
        <f>IF(AF49="","",VLOOKUP(AF49,シフト記号表!$C$6:$K$35,9,FALSE))</f>
        <v/>
      </c>
      <c r="AG50" s="267" t="str">
        <f>IF(AG49="","",VLOOKUP(AG49,シフト記号表!$C$6:$K$35,9,FALSE))</f>
        <v/>
      </c>
      <c r="AH50" s="268" t="str">
        <f>IF(AH49="","",VLOOKUP(AH49,シフト記号表!$C$6:$K$35,9,FALSE))</f>
        <v/>
      </c>
      <c r="AI50" s="268" t="str">
        <f>IF(AI49="","",VLOOKUP(AI49,シフト記号表!$C$6:$K$35,9,FALSE))</f>
        <v/>
      </c>
      <c r="AJ50" s="268" t="str">
        <f>IF(AJ49="","",VLOOKUP(AJ49,シフト記号表!$C$6:$K$35,9,FALSE))</f>
        <v/>
      </c>
      <c r="AK50" s="268" t="str">
        <f>IF(AK49="","",VLOOKUP(AK49,シフト記号表!$C$6:$K$35,9,FALSE))</f>
        <v/>
      </c>
      <c r="AL50" s="268" t="str">
        <f>IF(AL49="","",VLOOKUP(AL49,シフト記号表!$C$6:$K$35,9,FALSE))</f>
        <v/>
      </c>
      <c r="AM50" s="269" t="str">
        <f>IF(AM49="","",VLOOKUP(AM49,シフト記号表!$C$6:$K$35,9,FALSE))</f>
        <v/>
      </c>
      <c r="AN50" s="267" t="str">
        <f>IF(AN49="","",VLOOKUP(AN49,シフト記号表!$C$6:$K$35,9,FALSE))</f>
        <v/>
      </c>
      <c r="AO50" s="268" t="str">
        <f>IF(AO49="","",VLOOKUP(AO49,シフト記号表!$C$6:$K$35,9,FALSE))</f>
        <v/>
      </c>
      <c r="AP50" s="268" t="str">
        <f>IF(AP49="","",VLOOKUP(AP49,シフト記号表!$C$6:$K$35,9,FALSE))</f>
        <v/>
      </c>
      <c r="AQ50" s="268" t="str">
        <f>IF(AQ49="","",VLOOKUP(AQ49,シフト記号表!$C$6:$K$35,9,FALSE))</f>
        <v/>
      </c>
      <c r="AR50" s="268" t="str">
        <f>IF(AR49="","",VLOOKUP(AR49,シフト記号表!$C$6:$K$35,9,FALSE))</f>
        <v/>
      </c>
      <c r="AS50" s="268" t="str">
        <f>IF(AS49="","",VLOOKUP(AS49,シフト記号表!$C$6:$K$35,9,FALSE))</f>
        <v/>
      </c>
      <c r="AT50" s="269" t="str">
        <f>IF(AT49="","",VLOOKUP(AT49,シフト記号表!$C$6:$K$35,9,FALSE))</f>
        <v/>
      </c>
      <c r="AU50" s="267" t="str">
        <f>IF(AU49="","",VLOOKUP(AU49,シフト記号表!$C$6:$K$35,9,FALSE))</f>
        <v/>
      </c>
      <c r="AV50" s="268" t="str">
        <f>IF(AV49="","",VLOOKUP(AV49,シフト記号表!$C$6:$K$35,9,FALSE))</f>
        <v/>
      </c>
      <c r="AW50" s="268" t="str">
        <f>IF(AW49="","",VLOOKUP(AW49,シフト記号表!$C$6:$K$35,9,FALSE))</f>
        <v/>
      </c>
      <c r="AX50" s="513">
        <f>IF($BB$3="４週",SUM(S50:AT50),IF($BB$3="暦月",SUM(S50:AW50),""))</f>
        <v>0</v>
      </c>
      <c r="AY50" s="514"/>
      <c r="AZ50" s="515">
        <f>IF($BB$3="４週",AX50/4,IF($BB$3="暦月",'参考様式1（100名）'!AX50/('参考様式1（100名）'!$BB$8/7),""))</f>
        <v>0</v>
      </c>
      <c r="BA50" s="516"/>
      <c r="BB50" s="320"/>
      <c r="BC50" s="321"/>
      <c r="BD50" s="321"/>
      <c r="BE50" s="321"/>
      <c r="BF50" s="322"/>
    </row>
    <row r="51" spans="2:58" ht="20.25" customHeight="1" x14ac:dyDescent="0.7">
      <c r="B51" s="524"/>
      <c r="C51" s="419"/>
      <c r="D51" s="420"/>
      <c r="E51" s="421"/>
      <c r="F51" s="94">
        <f>C49</f>
        <v>0</v>
      </c>
      <c r="G51" s="443"/>
      <c r="H51" s="343"/>
      <c r="I51" s="344"/>
      <c r="J51" s="344"/>
      <c r="K51" s="345"/>
      <c r="L51" s="448"/>
      <c r="M51" s="449"/>
      <c r="N51" s="449"/>
      <c r="O51" s="450"/>
      <c r="P51" s="517" t="s">
        <v>50</v>
      </c>
      <c r="Q51" s="518"/>
      <c r="R51" s="519"/>
      <c r="S51" s="270" t="str">
        <f>IF(S49="","",VLOOKUP(S49,シフト記号表!$C$6:$U$35,19,FALSE))</f>
        <v/>
      </c>
      <c r="T51" s="271" t="str">
        <f>IF(T49="","",VLOOKUP(T49,シフト記号表!$C$6:$U$35,19,FALSE))</f>
        <v/>
      </c>
      <c r="U51" s="271" t="str">
        <f>IF(U49="","",VLOOKUP(U49,シフト記号表!$C$6:$U$35,19,FALSE))</f>
        <v/>
      </c>
      <c r="V51" s="271" t="str">
        <f>IF(V49="","",VLOOKUP(V49,シフト記号表!$C$6:$U$35,19,FALSE))</f>
        <v/>
      </c>
      <c r="W51" s="271" t="str">
        <f>IF(W49="","",VLOOKUP(W49,シフト記号表!$C$6:$U$35,19,FALSE))</f>
        <v/>
      </c>
      <c r="X51" s="271" t="str">
        <f>IF(X49="","",VLOOKUP(X49,シフト記号表!$C$6:$U$35,19,FALSE))</f>
        <v/>
      </c>
      <c r="Y51" s="272" t="str">
        <f>IF(Y49="","",VLOOKUP(Y49,シフト記号表!$C$6:$U$35,19,FALSE))</f>
        <v/>
      </c>
      <c r="Z51" s="270" t="str">
        <f>IF(Z49="","",VLOOKUP(Z49,シフト記号表!$C$6:$U$35,19,FALSE))</f>
        <v/>
      </c>
      <c r="AA51" s="271" t="str">
        <f>IF(AA49="","",VLOOKUP(AA49,シフト記号表!$C$6:$U$35,19,FALSE))</f>
        <v/>
      </c>
      <c r="AB51" s="271" t="str">
        <f>IF(AB49="","",VLOOKUP(AB49,シフト記号表!$C$6:$U$35,19,FALSE))</f>
        <v/>
      </c>
      <c r="AC51" s="271" t="str">
        <f>IF(AC49="","",VLOOKUP(AC49,シフト記号表!$C$6:$U$35,19,FALSE))</f>
        <v/>
      </c>
      <c r="AD51" s="271" t="str">
        <f>IF(AD49="","",VLOOKUP(AD49,シフト記号表!$C$6:$U$35,19,FALSE))</f>
        <v/>
      </c>
      <c r="AE51" s="271" t="str">
        <f>IF(AE49="","",VLOOKUP(AE49,シフト記号表!$C$6:$U$35,19,FALSE))</f>
        <v/>
      </c>
      <c r="AF51" s="272" t="str">
        <f>IF(AF49="","",VLOOKUP(AF49,シフト記号表!$C$6:$U$35,19,FALSE))</f>
        <v/>
      </c>
      <c r="AG51" s="270" t="str">
        <f>IF(AG49="","",VLOOKUP(AG49,シフト記号表!$C$6:$U$35,19,FALSE))</f>
        <v/>
      </c>
      <c r="AH51" s="271" t="str">
        <f>IF(AH49="","",VLOOKUP(AH49,シフト記号表!$C$6:$U$35,19,FALSE))</f>
        <v/>
      </c>
      <c r="AI51" s="271" t="str">
        <f>IF(AI49="","",VLOOKUP(AI49,シフト記号表!$C$6:$U$35,19,FALSE))</f>
        <v/>
      </c>
      <c r="AJ51" s="271" t="str">
        <f>IF(AJ49="","",VLOOKUP(AJ49,シフト記号表!$C$6:$U$35,19,FALSE))</f>
        <v/>
      </c>
      <c r="AK51" s="271" t="str">
        <f>IF(AK49="","",VLOOKUP(AK49,シフト記号表!$C$6:$U$35,19,FALSE))</f>
        <v/>
      </c>
      <c r="AL51" s="271" t="str">
        <f>IF(AL49="","",VLOOKUP(AL49,シフト記号表!$C$6:$U$35,19,FALSE))</f>
        <v/>
      </c>
      <c r="AM51" s="272" t="str">
        <f>IF(AM49="","",VLOOKUP(AM49,シフト記号表!$C$6:$U$35,19,FALSE))</f>
        <v/>
      </c>
      <c r="AN51" s="270" t="str">
        <f>IF(AN49="","",VLOOKUP(AN49,シフト記号表!$C$6:$U$35,19,FALSE))</f>
        <v/>
      </c>
      <c r="AO51" s="271" t="str">
        <f>IF(AO49="","",VLOOKUP(AO49,シフト記号表!$C$6:$U$35,19,FALSE))</f>
        <v/>
      </c>
      <c r="AP51" s="271" t="str">
        <f>IF(AP49="","",VLOOKUP(AP49,シフト記号表!$C$6:$U$35,19,FALSE))</f>
        <v/>
      </c>
      <c r="AQ51" s="271" t="str">
        <f>IF(AQ49="","",VLOOKUP(AQ49,シフト記号表!$C$6:$U$35,19,FALSE))</f>
        <v/>
      </c>
      <c r="AR51" s="271" t="str">
        <f>IF(AR49="","",VLOOKUP(AR49,シフト記号表!$C$6:$U$35,19,FALSE))</f>
        <v/>
      </c>
      <c r="AS51" s="271" t="str">
        <f>IF(AS49="","",VLOOKUP(AS49,シフト記号表!$C$6:$U$35,19,FALSE))</f>
        <v/>
      </c>
      <c r="AT51" s="272" t="str">
        <f>IF(AT49="","",VLOOKUP(AT49,シフト記号表!$C$6:$U$35,19,FALSE))</f>
        <v/>
      </c>
      <c r="AU51" s="270" t="str">
        <f>IF(AU49="","",VLOOKUP(AU49,シフト記号表!$C$6:$U$35,19,FALSE))</f>
        <v/>
      </c>
      <c r="AV51" s="271" t="str">
        <f>IF(AV49="","",VLOOKUP(AV49,シフト記号表!$C$6:$U$35,19,FALSE))</f>
        <v/>
      </c>
      <c r="AW51" s="271" t="str">
        <f>IF(AW49="","",VLOOKUP(AW49,シフト記号表!$C$6:$U$35,19,FALSE))</f>
        <v/>
      </c>
      <c r="AX51" s="520">
        <f>IF($BB$3="４週",SUM(S51:AT51),IF($BB$3="暦月",SUM(S51:AW51),""))</f>
        <v>0</v>
      </c>
      <c r="AY51" s="521"/>
      <c r="AZ51" s="522">
        <f>IF($BB$3="４週",AX51/4,IF($BB$3="暦月",'参考様式1（100名）'!AX51/('参考様式1（100名）'!$BB$8/7),""))</f>
        <v>0</v>
      </c>
      <c r="BA51" s="523"/>
      <c r="BB51" s="323"/>
      <c r="BC51" s="324"/>
      <c r="BD51" s="324"/>
      <c r="BE51" s="324"/>
      <c r="BF51" s="325"/>
    </row>
    <row r="52" spans="2:58" ht="20.25" customHeight="1" x14ac:dyDescent="0.7">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7">
      <c r="B53" s="524"/>
      <c r="C53" s="416"/>
      <c r="D53" s="417"/>
      <c r="E53" s="418"/>
      <c r="F53" s="94"/>
      <c r="G53" s="339"/>
      <c r="H53" s="343"/>
      <c r="I53" s="344"/>
      <c r="J53" s="344"/>
      <c r="K53" s="345"/>
      <c r="L53" s="400"/>
      <c r="M53" s="401"/>
      <c r="N53" s="401"/>
      <c r="O53" s="402"/>
      <c r="P53" s="510" t="s">
        <v>15</v>
      </c>
      <c r="Q53" s="511"/>
      <c r="R53" s="512"/>
      <c r="S53" s="267" t="str">
        <f>IF(S52="","",VLOOKUP(S52,シフト記号表!$C$6:$K$35,9,FALSE))</f>
        <v/>
      </c>
      <c r="T53" s="268" t="str">
        <f>IF(T52="","",VLOOKUP(T52,シフト記号表!$C$6:$K$35,9,FALSE))</f>
        <v/>
      </c>
      <c r="U53" s="268" t="str">
        <f>IF(U52="","",VLOOKUP(U52,シフト記号表!$C$6:$K$35,9,FALSE))</f>
        <v/>
      </c>
      <c r="V53" s="268" t="str">
        <f>IF(V52="","",VLOOKUP(V52,シフト記号表!$C$6:$K$35,9,FALSE))</f>
        <v/>
      </c>
      <c r="W53" s="268" t="str">
        <f>IF(W52="","",VLOOKUP(W52,シフト記号表!$C$6:$K$35,9,FALSE))</f>
        <v/>
      </c>
      <c r="X53" s="268" t="str">
        <f>IF(X52="","",VLOOKUP(X52,シフト記号表!$C$6:$K$35,9,FALSE))</f>
        <v/>
      </c>
      <c r="Y53" s="269" t="str">
        <f>IF(Y52="","",VLOOKUP(Y52,シフト記号表!$C$6:$K$35,9,FALSE))</f>
        <v/>
      </c>
      <c r="Z53" s="267" t="str">
        <f>IF(Z52="","",VLOOKUP(Z52,シフト記号表!$C$6:$K$35,9,FALSE))</f>
        <v/>
      </c>
      <c r="AA53" s="268" t="str">
        <f>IF(AA52="","",VLOOKUP(AA52,シフト記号表!$C$6:$K$35,9,FALSE))</f>
        <v/>
      </c>
      <c r="AB53" s="268" t="str">
        <f>IF(AB52="","",VLOOKUP(AB52,シフト記号表!$C$6:$K$35,9,FALSE))</f>
        <v/>
      </c>
      <c r="AC53" s="268" t="str">
        <f>IF(AC52="","",VLOOKUP(AC52,シフト記号表!$C$6:$K$35,9,FALSE))</f>
        <v/>
      </c>
      <c r="AD53" s="268" t="str">
        <f>IF(AD52="","",VLOOKUP(AD52,シフト記号表!$C$6:$K$35,9,FALSE))</f>
        <v/>
      </c>
      <c r="AE53" s="268" t="str">
        <f>IF(AE52="","",VLOOKUP(AE52,シフト記号表!$C$6:$K$35,9,FALSE))</f>
        <v/>
      </c>
      <c r="AF53" s="269" t="str">
        <f>IF(AF52="","",VLOOKUP(AF52,シフト記号表!$C$6:$K$35,9,FALSE))</f>
        <v/>
      </c>
      <c r="AG53" s="267" t="str">
        <f>IF(AG52="","",VLOOKUP(AG52,シフト記号表!$C$6:$K$35,9,FALSE))</f>
        <v/>
      </c>
      <c r="AH53" s="268" t="str">
        <f>IF(AH52="","",VLOOKUP(AH52,シフト記号表!$C$6:$K$35,9,FALSE))</f>
        <v/>
      </c>
      <c r="AI53" s="268" t="str">
        <f>IF(AI52="","",VLOOKUP(AI52,シフト記号表!$C$6:$K$35,9,FALSE))</f>
        <v/>
      </c>
      <c r="AJ53" s="268" t="str">
        <f>IF(AJ52="","",VLOOKUP(AJ52,シフト記号表!$C$6:$K$35,9,FALSE))</f>
        <v/>
      </c>
      <c r="AK53" s="268" t="str">
        <f>IF(AK52="","",VLOOKUP(AK52,シフト記号表!$C$6:$K$35,9,FALSE))</f>
        <v/>
      </c>
      <c r="AL53" s="268" t="str">
        <f>IF(AL52="","",VLOOKUP(AL52,シフト記号表!$C$6:$K$35,9,FALSE))</f>
        <v/>
      </c>
      <c r="AM53" s="269" t="str">
        <f>IF(AM52="","",VLOOKUP(AM52,シフト記号表!$C$6:$K$35,9,FALSE))</f>
        <v/>
      </c>
      <c r="AN53" s="267" t="str">
        <f>IF(AN52="","",VLOOKUP(AN52,シフト記号表!$C$6:$K$35,9,FALSE))</f>
        <v/>
      </c>
      <c r="AO53" s="268" t="str">
        <f>IF(AO52="","",VLOOKUP(AO52,シフト記号表!$C$6:$K$35,9,FALSE))</f>
        <v/>
      </c>
      <c r="AP53" s="268" t="str">
        <f>IF(AP52="","",VLOOKUP(AP52,シフト記号表!$C$6:$K$35,9,FALSE))</f>
        <v/>
      </c>
      <c r="AQ53" s="268" t="str">
        <f>IF(AQ52="","",VLOOKUP(AQ52,シフト記号表!$C$6:$K$35,9,FALSE))</f>
        <v/>
      </c>
      <c r="AR53" s="268" t="str">
        <f>IF(AR52="","",VLOOKUP(AR52,シフト記号表!$C$6:$K$35,9,FALSE))</f>
        <v/>
      </c>
      <c r="AS53" s="268" t="str">
        <f>IF(AS52="","",VLOOKUP(AS52,シフト記号表!$C$6:$K$35,9,FALSE))</f>
        <v/>
      </c>
      <c r="AT53" s="269" t="str">
        <f>IF(AT52="","",VLOOKUP(AT52,シフト記号表!$C$6:$K$35,9,FALSE))</f>
        <v/>
      </c>
      <c r="AU53" s="267" t="str">
        <f>IF(AU52="","",VLOOKUP(AU52,シフト記号表!$C$6:$K$35,9,FALSE))</f>
        <v/>
      </c>
      <c r="AV53" s="268" t="str">
        <f>IF(AV52="","",VLOOKUP(AV52,シフト記号表!$C$6:$K$35,9,FALSE))</f>
        <v/>
      </c>
      <c r="AW53" s="268" t="str">
        <f>IF(AW52="","",VLOOKUP(AW52,シフト記号表!$C$6:$K$35,9,FALSE))</f>
        <v/>
      </c>
      <c r="AX53" s="513">
        <f>IF($BB$3="４週",SUM(S53:AT53),IF($BB$3="暦月",SUM(S53:AW53),""))</f>
        <v>0</v>
      </c>
      <c r="AY53" s="514"/>
      <c r="AZ53" s="515">
        <f>IF($BB$3="４週",AX53/4,IF($BB$3="暦月",'参考様式1（100名）'!AX53/('参考様式1（100名）'!$BB$8/7),""))</f>
        <v>0</v>
      </c>
      <c r="BA53" s="516"/>
      <c r="BB53" s="320"/>
      <c r="BC53" s="321"/>
      <c r="BD53" s="321"/>
      <c r="BE53" s="321"/>
      <c r="BF53" s="322"/>
    </row>
    <row r="54" spans="2:58" ht="20.25" customHeight="1" x14ac:dyDescent="0.7">
      <c r="B54" s="524"/>
      <c r="C54" s="419"/>
      <c r="D54" s="420"/>
      <c r="E54" s="421"/>
      <c r="F54" s="94">
        <f>C52</f>
        <v>0</v>
      </c>
      <c r="G54" s="443"/>
      <c r="H54" s="343"/>
      <c r="I54" s="344"/>
      <c r="J54" s="344"/>
      <c r="K54" s="345"/>
      <c r="L54" s="448"/>
      <c r="M54" s="449"/>
      <c r="N54" s="449"/>
      <c r="O54" s="450"/>
      <c r="P54" s="517" t="s">
        <v>50</v>
      </c>
      <c r="Q54" s="518"/>
      <c r="R54" s="519"/>
      <c r="S54" s="270" t="str">
        <f>IF(S52="","",VLOOKUP(S52,シフト記号表!$C$6:$U$35,19,FALSE))</f>
        <v/>
      </c>
      <c r="T54" s="271" t="str">
        <f>IF(T52="","",VLOOKUP(T52,シフト記号表!$C$6:$U$35,19,FALSE))</f>
        <v/>
      </c>
      <c r="U54" s="271" t="str">
        <f>IF(U52="","",VLOOKUP(U52,シフト記号表!$C$6:$U$35,19,FALSE))</f>
        <v/>
      </c>
      <c r="V54" s="271" t="str">
        <f>IF(V52="","",VLOOKUP(V52,シフト記号表!$C$6:$U$35,19,FALSE))</f>
        <v/>
      </c>
      <c r="W54" s="271" t="str">
        <f>IF(W52="","",VLOOKUP(W52,シフト記号表!$C$6:$U$35,19,FALSE))</f>
        <v/>
      </c>
      <c r="X54" s="271" t="str">
        <f>IF(X52="","",VLOOKUP(X52,シフト記号表!$C$6:$U$35,19,FALSE))</f>
        <v/>
      </c>
      <c r="Y54" s="272" t="str">
        <f>IF(Y52="","",VLOOKUP(Y52,シフト記号表!$C$6:$U$35,19,FALSE))</f>
        <v/>
      </c>
      <c r="Z54" s="270" t="str">
        <f>IF(Z52="","",VLOOKUP(Z52,シフト記号表!$C$6:$U$35,19,FALSE))</f>
        <v/>
      </c>
      <c r="AA54" s="271" t="str">
        <f>IF(AA52="","",VLOOKUP(AA52,シフト記号表!$C$6:$U$35,19,FALSE))</f>
        <v/>
      </c>
      <c r="AB54" s="271" t="str">
        <f>IF(AB52="","",VLOOKUP(AB52,シフト記号表!$C$6:$U$35,19,FALSE))</f>
        <v/>
      </c>
      <c r="AC54" s="271" t="str">
        <f>IF(AC52="","",VLOOKUP(AC52,シフト記号表!$C$6:$U$35,19,FALSE))</f>
        <v/>
      </c>
      <c r="AD54" s="271" t="str">
        <f>IF(AD52="","",VLOOKUP(AD52,シフト記号表!$C$6:$U$35,19,FALSE))</f>
        <v/>
      </c>
      <c r="AE54" s="271" t="str">
        <f>IF(AE52="","",VLOOKUP(AE52,シフト記号表!$C$6:$U$35,19,FALSE))</f>
        <v/>
      </c>
      <c r="AF54" s="272" t="str">
        <f>IF(AF52="","",VLOOKUP(AF52,シフト記号表!$C$6:$U$35,19,FALSE))</f>
        <v/>
      </c>
      <c r="AG54" s="270" t="str">
        <f>IF(AG52="","",VLOOKUP(AG52,シフト記号表!$C$6:$U$35,19,FALSE))</f>
        <v/>
      </c>
      <c r="AH54" s="271" t="str">
        <f>IF(AH52="","",VLOOKUP(AH52,シフト記号表!$C$6:$U$35,19,FALSE))</f>
        <v/>
      </c>
      <c r="AI54" s="271" t="str">
        <f>IF(AI52="","",VLOOKUP(AI52,シフト記号表!$C$6:$U$35,19,FALSE))</f>
        <v/>
      </c>
      <c r="AJ54" s="271" t="str">
        <f>IF(AJ52="","",VLOOKUP(AJ52,シフト記号表!$C$6:$U$35,19,FALSE))</f>
        <v/>
      </c>
      <c r="AK54" s="271" t="str">
        <f>IF(AK52="","",VLOOKUP(AK52,シフト記号表!$C$6:$U$35,19,FALSE))</f>
        <v/>
      </c>
      <c r="AL54" s="271" t="str">
        <f>IF(AL52="","",VLOOKUP(AL52,シフト記号表!$C$6:$U$35,19,FALSE))</f>
        <v/>
      </c>
      <c r="AM54" s="272" t="str">
        <f>IF(AM52="","",VLOOKUP(AM52,シフト記号表!$C$6:$U$35,19,FALSE))</f>
        <v/>
      </c>
      <c r="AN54" s="270" t="str">
        <f>IF(AN52="","",VLOOKUP(AN52,シフト記号表!$C$6:$U$35,19,FALSE))</f>
        <v/>
      </c>
      <c r="AO54" s="271" t="str">
        <f>IF(AO52="","",VLOOKUP(AO52,シフト記号表!$C$6:$U$35,19,FALSE))</f>
        <v/>
      </c>
      <c r="AP54" s="271" t="str">
        <f>IF(AP52="","",VLOOKUP(AP52,シフト記号表!$C$6:$U$35,19,FALSE))</f>
        <v/>
      </c>
      <c r="AQ54" s="271" t="str">
        <f>IF(AQ52="","",VLOOKUP(AQ52,シフト記号表!$C$6:$U$35,19,FALSE))</f>
        <v/>
      </c>
      <c r="AR54" s="271" t="str">
        <f>IF(AR52="","",VLOOKUP(AR52,シフト記号表!$C$6:$U$35,19,FALSE))</f>
        <v/>
      </c>
      <c r="AS54" s="271" t="str">
        <f>IF(AS52="","",VLOOKUP(AS52,シフト記号表!$C$6:$U$35,19,FALSE))</f>
        <v/>
      </c>
      <c r="AT54" s="272" t="str">
        <f>IF(AT52="","",VLOOKUP(AT52,シフト記号表!$C$6:$U$35,19,FALSE))</f>
        <v/>
      </c>
      <c r="AU54" s="270" t="str">
        <f>IF(AU52="","",VLOOKUP(AU52,シフト記号表!$C$6:$U$35,19,FALSE))</f>
        <v/>
      </c>
      <c r="AV54" s="271" t="str">
        <f>IF(AV52="","",VLOOKUP(AV52,シフト記号表!$C$6:$U$35,19,FALSE))</f>
        <v/>
      </c>
      <c r="AW54" s="271" t="str">
        <f>IF(AW52="","",VLOOKUP(AW52,シフト記号表!$C$6:$U$35,19,FALSE))</f>
        <v/>
      </c>
      <c r="AX54" s="520">
        <f>IF($BB$3="４週",SUM(S54:AT54),IF($BB$3="暦月",SUM(S54:AW54),""))</f>
        <v>0</v>
      </c>
      <c r="AY54" s="521"/>
      <c r="AZ54" s="522">
        <f>IF($BB$3="４週",AX54/4,IF($BB$3="暦月",'参考様式1（100名）'!AX54/('参考様式1（100名）'!$BB$8/7),""))</f>
        <v>0</v>
      </c>
      <c r="BA54" s="523"/>
      <c r="BB54" s="323"/>
      <c r="BC54" s="324"/>
      <c r="BD54" s="324"/>
      <c r="BE54" s="324"/>
      <c r="BF54" s="325"/>
    </row>
    <row r="55" spans="2:58" ht="20.25" customHeight="1" x14ac:dyDescent="0.7">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7">
      <c r="B56" s="524"/>
      <c r="C56" s="416"/>
      <c r="D56" s="417"/>
      <c r="E56" s="418"/>
      <c r="F56" s="94"/>
      <c r="G56" s="339"/>
      <c r="H56" s="343"/>
      <c r="I56" s="344"/>
      <c r="J56" s="344"/>
      <c r="K56" s="345"/>
      <c r="L56" s="400"/>
      <c r="M56" s="401"/>
      <c r="N56" s="401"/>
      <c r="O56" s="402"/>
      <c r="P56" s="510" t="s">
        <v>15</v>
      </c>
      <c r="Q56" s="511"/>
      <c r="R56" s="512"/>
      <c r="S56" s="267" t="str">
        <f>IF(S55="","",VLOOKUP(S55,シフト記号表!$C$6:$K$35,9,FALSE))</f>
        <v/>
      </c>
      <c r="T56" s="268" t="str">
        <f>IF(T55="","",VLOOKUP(T55,シフト記号表!$C$6:$K$35,9,FALSE))</f>
        <v/>
      </c>
      <c r="U56" s="268" t="str">
        <f>IF(U55="","",VLOOKUP(U55,シフト記号表!$C$6:$K$35,9,FALSE))</f>
        <v/>
      </c>
      <c r="V56" s="268" t="str">
        <f>IF(V55="","",VLOOKUP(V55,シフト記号表!$C$6:$K$35,9,FALSE))</f>
        <v/>
      </c>
      <c r="W56" s="268" t="str">
        <f>IF(W55="","",VLOOKUP(W55,シフト記号表!$C$6:$K$35,9,FALSE))</f>
        <v/>
      </c>
      <c r="X56" s="268" t="str">
        <f>IF(X55="","",VLOOKUP(X55,シフト記号表!$C$6:$K$35,9,FALSE))</f>
        <v/>
      </c>
      <c r="Y56" s="269" t="str">
        <f>IF(Y55="","",VLOOKUP(Y55,シフト記号表!$C$6:$K$35,9,FALSE))</f>
        <v/>
      </c>
      <c r="Z56" s="267" t="str">
        <f>IF(Z55="","",VLOOKUP(Z55,シフト記号表!$C$6:$K$35,9,FALSE))</f>
        <v/>
      </c>
      <c r="AA56" s="268" t="str">
        <f>IF(AA55="","",VLOOKUP(AA55,シフト記号表!$C$6:$K$35,9,FALSE))</f>
        <v/>
      </c>
      <c r="AB56" s="268" t="str">
        <f>IF(AB55="","",VLOOKUP(AB55,シフト記号表!$C$6:$K$35,9,FALSE))</f>
        <v/>
      </c>
      <c r="AC56" s="268" t="str">
        <f>IF(AC55="","",VLOOKUP(AC55,シフト記号表!$C$6:$K$35,9,FALSE))</f>
        <v/>
      </c>
      <c r="AD56" s="268" t="str">
        <f>IF(AD55="","",VLOOKUP(AD55,シフト記号表!$C$6:$K$35,9,FALSE))</f>
        <v/>
      </c>
      <c r="AE56" s="268" t="str">
        <f>IF(AE55="","",VLOOKUP(AE55,シフト記号表!$C$6:$K$35,9,FALSE))</f>
        <v/>
      </c>
      <c r="AF56" s="269" t="str">
        <f>IF(AF55="","",VLOOKUP(AF55,シフト記号表!$C$6:$K$35,9,FALSE))</f>
        <v/>
      </c>
      <c r="AG56" s="267" t="str">
        <f>IF(AG55="","",VLOOKUP(AG55,シフト記号表!$C$6:$K$35,9,FALSE))</f>
        <v/>
      </c>
      <c r="AH56" s="268" t="str">
        <f>IF(AH55="","",VLOOKUP(AH55,シフト記号表!$C$6:$K$35,9,FALSE))</f>
        <v/>
      </c>
      <c r="AI56" s="268" t="str">
        <f>IF(AI55="","",VLOOKUP(AI55,シフト記号表!$C$6:$K$35,9,FALSE))</f>
        <v/>
      </c>
      <c r="AJ56" s="268" t="str">
        <f>IF(AJ55="","",VLOOKUP(AJ55,シフト記号表!$C$6:$K$35,9,FALSE))</f>
        <v/>
      </c>
      <c r="AK56" s="268" t="str">
        <f>IF(AK55="","",VLOOKUP(AK55,シフト記号表!$C$6:$K$35,9,FALSE))</f>
        <v/>
      </c>
      <c r="AL56" s="268" t="str">
        <f>IF(AL55="","",VLOOKUP(AL55,シフト記号表!$C$6:$K$35,9,FALSE))</f>
        <v/>
      </c>
      <c r="AM56" s="269" t="str">
        <f>IF(AM55="","",VLOOKUP(AM55,シフト記号表!$C$6:$K$35,9,FALSE))</f>
        <v/>
      </c>
      <c r="AN56" s="267" t="str">
        <f>IF(AN55="","",VLOOKUP(AN55,シフト記号表!$C$6:$K$35,9,FALSE))</f>
        <v/>
      </c>
      <c r="AO56" s="268" t="str">
        <f>IF(AO55="","",VLOOKUP(AO55,シフト記号表!$C$6:$K$35,9,FALSE))</f>
        <v/>
      </c>
      <c r="AP56" s="268" t="str">
        <f>IF(AP55="","",VLOOKUP(AP55,シフト記号表!$C$6:$K$35,9,FALSE))</f>
        <v/>
      </c>
      <c r="AQ56" s="268" t="str">
        <f>IF(AQ55="","",VLOOKUP(AQ55,シフト記号表!$C$6:$K$35,9,FALSE))</f>
        <v/>
      </c>
      <c r="AR56" s="268" t="str">
        <f>IF(AR55="","",VLOOKUP(AR55,シフト記号表!$C$6:$K$35,9,FALSE))</f>
        <v/>
      </c>
      <c r="AS56" s="268" t="str">
        <f>IF(AS55="","",VLOOKUP(AS55,シフト記号表!$C$6:$K$35,9,FALSE))</f>
        <v/>
      </c>
      <c r="AT56" s="269" t="str">
        <f>IF(AT55="","",VLOOKUP(AT55,シフト記号表!$C$6:$K$35,9,FALSE))</f>
        <v/>
      </c>
      <c r="AU56" s="267" t="str">
        <f>IF(AU55="","",VLOOKUP(AU55,シフト記号表!$C$6:$K$35,9,FALSE))</f>
        <v/>
      </c>
      <c r="AV56" s="268" t="str">
        <f>IF(AV55="","",VLOOKUP(AV55,シフト記号表!$C$6:$K$35,9,FALSE))</f>
        <v/>
      </c>
      <c r="AW56" s="268" t="str">
        <f>IF(AW55="","",VLOOKUP(AW55,シフト記号表!$C$6:$K$35,9,FALSE))</f>
        <v/>
      </c>
      <c r="AX56" s="513">
        <f>IF($BB$3="４週",SUM(S56:AT56),IF($BB$3="暦月",SUM(S56:AW56),""))</f>
        <v>0</v>
      </c>
      <c r="AY56" s="514"/>
      <c r="AZ56" s="515">
        <f>IF($BB$3="４週",AX56/4,IF($BB$3="暦月",'参考様式1（100名）'!AX56/('参考様式1（100名）'!$BB$8/7),""))</f>
        <v>0</v>
      </c>
      <c r="BA56" s="516"/>
      <c r="BB56" s="457"/>
      <c r="BC56" s="401"/>
      <c r="BD56" s="401"/>
      <c r="BE56" s="401"/>
      <c r="BF56" s="402"/>
    </row>
    <row r="57" spans="2:58" ht="20.25" customHeight="1" x14ac:dyDescent="0.7">
      <c r="B57" s="524"/>
      <c r="C57" s="419"/>
      <c r="D57" s="420"/>
      <c r="E57" s="421"/>
      <c r="F57" s="94">
        <f>C55</f>
        <v>0</v>
      </c>
      <c r="G57" s="443"/>
      <c r="H57" s="343"/>
      <c r="I57" s="344"/>
      <c r="J57" s="344"/>
      <c r="K57" s="345"/>
      <c r="L57" s="448"/>
      <c r="M57" s="449"/>
      <c r="N57" s="449"/>
      <c r="O57" s="450"/>
      <c r="P57" s="517" t="s">
        <v>50</v>
      </c>
      <c r="Q57" s="518"/>
      <c r="R57" s="519"/>
      <c r="S57" s="270" t="str">
        <f>IF(S55="","",VLOOKUP(S55,シフト記号表!$C$6:$U$35,19,FALSE))</f>
        <v/>
      </c>
      <c r="T57" s="271" t="str">
        <f>IF(T55="","",VLOOKUP(T55,シフト記号表!$C$6:$U$35,19,FALSE))</f>
        <v/>
      </c>
      <c r="U57" s="271" t="str">
        <f>IF(U55="","",VLOOKUP(U55,シフト記号表!$C$6:$U$35,19,FALSE))</f>
        <v/>
      </c>
      <c r="V57" s="271" t="str">
        <f>IF(V55="","",VLOOKUP(V55,シフト記号表!$C$6:$U$35,19,FALSE))</f>
        <v/>
      </c>
      <c r="W57" s="271" t="str">
        <f>IF(W55="","",VLOOKUP(W55,シフト記号表!$C$6:$U$35,19,FALSE))</f>
        <v/>
      </c>
      <c r="X57" s="271" t="str">
        <f>IF(X55="","",VLOOKUP(X55,シフト記号表!$C$6:$U$35,19,FALSE))</f>
        <v/>
      </c>
      <c r="Y57" s="272" t="str">
        <f>IF(Y55="","",VLOOKUP(Y55,シフト記号表!$C$6:$U$35,19,FALSE))</f>
        <v/>
      </c>
      <c r="Z57" s="270" t="str">
        <f>IF(Z55="","",VLOOKUP(Z55,シフト記号表!$C$6:$U$35,19,FALSE))</f>
        <v/>
      </c>
      <c r="AA57" s="271" t="str">
        <f>IF(AA55="","",VLOOKUP(AA55,シフト記号表!$C$6:$U$35,19,FALSE))</f>
        <v/>
      </c>
      <c r="AB57" s="271" t="str">
        <f>IF(AB55="","",VLOOKUP(AB55,シフト記号表!$C$6:$U$35,19,FALSE))</f>
        <v/>
      </c>
      <c r="AC57" s="271" t="str">
        <f>IF(AC55="","",VLOOKUP(AC55,シフト記号表!$C$6:$U$35,19,FALSE))</f>
        <v/>
      </c>
      <c r="AD57" s="271" t="str">
        <f>IF(AD55="","",VLOOKUP(AD55,シフト記号表!$C$6:$U$35,19,FALSE))</f>
        <v/>
      </c>
      <c r="AE57" s="271" t="str">
        <f>IF(AE55="","",VLOOKUP(AE55,シフト記号表!$C$6:$U$35,19,FALSE))</f>
        <v/>
      </c>
      <c r="AF57" s="272" t="str">
        <f>IF(AF55="","",VLOOKUP(AF55,シフト記号表!$C$6:$U$35,19,FALSE))</f>
        <v/>
      </c>
      <c r="AG57" s="270" t="str">
        <f>IF(AG55="","",VLOOKUP(AG55,シフト記号表!$C$6:$U$35,19,FALSE))</f>
        <v/>
      </c>
      <c r="AH57" s="271" t="str">
        <f>IF(AH55="","",VLOOKUP(AH55,シフト記号表!$C$6:$U$35,19,FALSE))</f>
        <v/>
      </c>
      <c r="AI57" s="271" t="str">
        <f>IF(AI55="","",VLOOKUP(AI55,シフト記号表!$C$6:$U$35,19,FALSE))</f>
        <v/>
      </c>
      <c r="AJ57" s="271" t="str">
        <f>IF(AJ55="","",VLOOKUP(AJ55,シフト記号表!$C$6:$U$35,19,FALSE))</f>
        <v/>
      </c>
      <c r="AK57" s="271" t="str">
        <f>IF(AK55="","",VLOOKUP(AK55,シフト記号表!$C$6:$U$35,19,FALSE))</f>
        <v/>
      </c>
      <c r="AL57" s="271" t="str">
        <f>IF(AL55="","",VLOOKUP(AL55,シフト記号表!$C$6:$U$35,19,FALSE))</f>
        <v/>
      </c>
      <c r="AM57" s="272" t="str">
        <f>IF(AM55="","",VLOOKUP(AM55,シフト記号表!$C$6:$U$35,19,FALSE))</f>
        <v/>
      </c>
      <c r="AN57" s="270" t="str">
        <f>IF(AN55="","",VLOOKUP(AN55,シフト記号表!$C$6:$U$35,19,FALSE))</f>
        <v/>
      </c>
      <c r="AO57" s="271" t="str">
        <f>IF(AO55="","",VLOOKUP(AO55,シフト記号表!$C$6:$U$35,19,FALSE))</f>
        <v/>
      </c>
      <c r="AP57" s="271" t="str">
        <f>IF(AP55="","",VLOOKUP(AP55,シフト記号表!$C$6:$U$35,19,FALSE))</f>
        <v/>
      </c>
      <c r="AQ57" s="271" t="str">
        <f>IF(AQ55="","",VLOOKUP(AQ55,シフト記号表!$C$6:$U$35,19,FALSE))</f>
        <v/>
      </c>
      <c r="AR57" s="271" t="str">
        <f>IF(AR55="","",VLOOKUP(AR55,シフト記号表!$C$6:$U$35,19,FALSE))</f>
        <v/>
      </c>
      <c r="AS57" s="271" t="str">
        <f>IF(AS55="","",VLOOKUP(AS55,シフト記号表!$C$6:$U$35,19,FALSE))</f>
        <v/>
      </c>
      <c r="AT57" s="272" t="str">
        <f>IF(AT55="","",VLOOKUP(AT55,シフト記号表!$C$6:$U$35,19,FALSE))</f>
        <v/>
      </c>
      <c r="AU57" s="270" t="str">
        <f>IF(AU55="","",VLOOKUP(AU55,シフト記号表!$C$6:$U$35,19,FALSE))</f>
        <v/>
      </c>
      <c r="AV57" s="271" t="str">
        <f>IF(AV55="","",VLOOKUP(AV55,シフト記号表!$C$6:$U$35,19,FALSE))</f>
        <v/>
      </c>
      <c r="AW57" s="271" t="str">
        <f>IF(AW55="","",VLOOKUP(AW55,シフト記号表!$C$6:$U$35,19,FALSE))</f>
        <v/>
      </c>
      <c r="AX57" s="520">
        <f>IF($BB$3="４週",SUM(S57:AT57),IF($BB$3="暦月",SUM(S57:AW57),""))</f>
        <v>0</v>
      </c>
      <c r="AY57" s="521"/>
      <c r="AZ57" s="522">
        <f>IF($BB$3="４週",AX57/4,IF($BB$3="暦月",'参考様式1（100名）'!AX57/('参考様式1（100名）'!$BB$8/7),""))</f>
        <v>0</v>
      </c>
      <c r="BA57" s="523"/>
      <c r="BB57" s="458"/>
      <c r="BC57" s="449"/>
      <c r="BD57" s="449"/>
      <c r="BE57" s="449"/>
      <c r="BF57" s="450"/>
    </row>
    <row r="58" spans="2:58" ht="20.25" customHeight="1" x14ac:dyDescent="0.7">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7">
      <c r="B59" s="524"/>
      <c r="C59" s="416"/>
      <c r="D59" s="417"/>
      <c r="E59" s="418"/>
      <c r="F59" s="94"/>
      <c r="G59" s="339"/>
      <c r="H59" s="343"/>
      <c r="I59" s="344"/>
      <c r="J59" s="344"/>
      <c r="K59" s="345"/>
      <c r="L59" s="400"/>
      <c r="M59" s="401"/>
      <c r="N59" s="401"/>
      <c r="O59" s="402"/>
      <c r="P59" s="510" t="s">
        <v>15</v>
      </c>
      <c r="Q59" s="511"/>
      <c r="R59" s="512"/>
      <c r="S59" s="267" t="str">
        <f>IF(S58="","",VLOOKUP(S58,シフト記号表!$C$6:$K$35,9,FALSE))</f>
        <v/>
      </c>
      <c r="T59" s="268" t="str">
        <f>IF(T58="","",VLOOKUP(T58,シフト記号表!$C$6:$K$35,9,FALSE))</f>
        <v/>
      </c>
      <c r="U59" s="268" t="str">
        <f>IF(U58="","",VLOOKUP(U58,シフト記号表!$C$6:$K$35,9,FALSE))</f>
        <v/>
      </c>
      <c r="V59" s="268" t="str">
        <f>IF(V58="","",VLOOKUP(V58,シフト記号表!$C$6:$K$35,9,FALSE))</f>
        <v/>
      </c>
      <c r="W59" s="268" t="str">
        <f>IF(W58="","",VLOOKUP(W58,シフト記号表!$C$6:$K$35,9,FALSE))</f>
        <v/>
      </c>
      <c r="X59" s="268" t="str">
        <f>IF(X58="","",VLOOKUP(X58,シフト記号表!$C$6:$K$35,9,FALSE))</f>
        <v/>
      </c>
      <c r="Y59" s="269" t="str">
        <f>IF(Y58="","",VLOOKUP(Y58,シフト記号表!$C$6:$K$35,9,FALSE))</f>
        <v/>
      </c>
      <c r="Z59" s="267" t="str">
        <f>IF(Z58="","",VLOOKUP(Z58,シフト記号表!$C$6:$K$35,9,FALSE))</f>
        <v/>
      </c>
      <c r="AA59" s="268" t="str">
        <f>IF(AA58="","",VLOOKUP(AA58,シフト記号表!$C$6:$K$35,9,FALSE))</f>
        <v/>
      </c>
      <c r="AB59" s="268" t="str">
        <f>IF(AB58="","",VLOOKUP(AB58,シフト記号表!$C$6:$K$35,9,FALSE))</f>
        <v/>
      </c>
      <c r="AC59" s="268" t="str">
        <f>IF(AC58="","",VLOOKUP(AC58,シフト記号表!$C$6:$K$35,9,FALSE))</f>
        <v/>
      </c>
      <c r="AD59" s="268" t="str">
        <f>IF(AD58="","",VLOOKUP(AD58,シフト記号表!$C$6:$K$35,9,FALSE))</f>
        <v/>
      </c>
      <c r="AE59" s="268" t="str">
        <f>IF(AE58="","",VLOOKUP(AE58,シフト記号表!$C$6:$K$35,9,FALSE))</f>
        <v/>
      </c>
      <c r="AF59" s="269" t="str">
        <f>IF(AF58="","",VLOOKUP(AF58,シフト記号表!$C$6:$K$35,9,FALSE))</f>
        <v/>
      </c>
      <c r="AG59" s="267" t="str">
        <f>IF(AG58="","",VLOOKUP(AG58,シフト記号表!$C$6:$K$35,9,FALSE))</f>
        <v/>
      </c>
      <c r="AH59" s="268" t="str">
        <f>IF(AH58="","",VLOOKUP(AH58,シフト記号表!$C$6:$K$35,9,FALSE))</f>
        <v/>
      </c>
      <c r="AI59" s="268" t="str">
        <f>IF(AI58="","",VLOOKUP(AI58,シフト記号表!$C$6:$K$35,9,FALSE))</f>
        <v/>
      </c>
      <c r="AJ59" s="268" t="str">
        <f>IF(AJ58="","",VLOOKUP(AJ58,シフト記号表!$C$6:$K$35,9,FALSE))</f>
        <v/>
      </c>
      <c r="AK59" s="268" t="str">
        <f>IF(AK58="","",VLOOKUP(AK58,シフト記号表!$C$6:$K$35,9,FALSE))</f>
        <v/>
      </c>
      <c r="AL59" s="268" t="str">
        <f>IF(AL58="","",VLOOKUP(AL58,シフト記号表!$C$6:$K$35,9,FALSE))</f>
        <v/>
      </c>
      <c r="AM59" s="269" t="str">
        <f>IF(AM58="","",VLOOKUP(AM58,シフト記号表!$C$6:$K$35,9,FALSE))</f>
        <v/>
      </c>
      <c r="AN59" s="267" t="str">
        <f>IF(AN58="","",VLOOKUP(AN58,シフト記号表!$C$6:$K$35,9,FALSE))</f>
        <v/>
      </c>
      <c r="AO59" s="268" t="str">
        <f>IF(AO58="","",VLOOKUP(AO58,シフト記号表!$C$6:$K$35,9,FALSE))</f>
        <v/>
      </c>
      <c r="AP59" s="268" t="str">
        <f>IF(AP58="","",VLOOKUP(AP58,シフト記号表!$C$6:$K$35,9,FALSE))</f>
        <v/>
      </c>
      <c r="AQ59" s="268" t="str">
        <f>IF(AQ58="","",VLOOKUP(AQ58,シフト記号表!$C$6:$K$35,9,FALSE))</f>
        <v/>
      </c>
      <c r="AR59" s="268" t="str">
        <f>IF(AR58="","",VLOOKUP(AR58,シフト記号表!$C$6:$K$35,9,FALSE))</f>
        <v/>
      </c>
      <c r="AS59" s="268" t="str">
        <f>IF(AS58="","",VLOOKUP(AS58,シフト記号表!$C$6:$K$35,9,FALSE))</f>
        <v/>
      </c>
      <c r="AT59" s="269" t="str">
        <f>IF(AT58="","",VLOOKUP(AT58,シフト記号表!$C$6:$K$35,9,FALSE))</f>
        <v/>
      </c>
      <c r="AU59" s="267" t="str">
        <f>IF(AU58="","",VLOOKUP(AU58,シフト記号表!$C$6:$K$35,9,FALSE))</f>
        <v/>
      </c>
      <c r="AV59" s="268" t="str">
        <f>IF(AV58="","",VLOOKUP(AV58,シフト記号表!$C$6:$K$35,9,FALSE))</f>
        <v/>
      </c>
      <c r="AW59" s="268" t="str">
        <f>IF(AW58="","",VLOOKUP(AW58,シフト記号表!$C$6:$K$35,9,FALSE))</f>
        <v/>
      </c>
      <c r="AX59" s="513">
        <f>IF($BB$3="４週",SUM(S59:AT59),IF($BB$3="暦月",SUM(S59:AW59),""))</f>
        <v>0</v>
      </c>
      <c r="AY59" s="514"/>
      <c r="AZ59" s="515">
        <f>IF($BB$3="４週",AX59/4,IF($BB$3="暦月",'参考様式1（100名）'!AX59/('参考様式1（100名）'!$BB$8/7),""))</f>
        <v>0</v>
      </c>
      <c r="BA59" s="516"/>
      <c r="BB59" s="457"/>
      <c r="BC59" s="401"/>
      <c r="BD59" s="401"/>
      <c r="BE59" s="401"/>
      <c r="BF59" s="402"/>
    </row>
    <row r="60" spans="2:58" ht="20.25" customHeight="1" x14ac:dyDescent="0.7">
      <c r="B60" s="524"/>
      <c r="C60" s="419"/>
      <c r="D60" s="420"/>
      <c r="E60" s="421"/>
      <c r="F60" s="123">
        <f>C58</f>
        <v>0</v>
      </c>
      <c r="G60" s="443"/>
      <c r="H60" s="343"/>
      <c r="I60" s="344"/>
      <c r="J60" s="344"/>
      <c r="K60" s="345"/>
      <c r="L60" s="448"/>
      <c r="M60" s="449"/>
      <c r="N60" s="449"/>
      <c r="O60" s="450"/>
      <c r="P60" s="517" t="s">
        <v>50</v>
      </c>
      <c r="Q60" s="518"/>
      <c r="R60" s="519"/>
      <c r="S60" s="270" t="str">
        <f>IF(S58="","",VLOOKUP(S58,シフト記号表!$C$6:$U$35,19,FALSE))</f>
        <v/>
      </c>
      <c r="T60" s="271" t="str">
        <f>IF(T58="","",VLOOKUP(T58,シフト記号表!$C$6:$U$35,19,FALSE))</f>
        <v/>
      </c>
      <c r="U60" s="271" t="str">
        <f>IF(U58="","",VLOOKUP(U58,シフト記号表!$C$6:$U$35,19,FALSE))</f>
        <v/>
      </c>
      <c r="V60" s="271" t="str">
        <f>IF(V58="","",VLOOKUP(V58,シフト記号表!$C$6:$U$35,19,FALSE))</f>
        <v/>
      </c>
      <c r="W60" s="271" t="str">
        <f>IF(W58="","",VLOOKUP(W58,シフト記号表!$C$6:$U$35,19,FALSE))</f>
        <v/>
      </c>
      <c r="X60" s="271" t="str">
        <f>IF(X58="","",VLOOKUP(X58,シフト記号表!$C$6:$U$35,19,FALSE))</f>
        <v/>
      </c>
      <c r="Y60" s="272" t="str">
        <f>IF(Y58="","",VLOOKUP(Y58,シフト記号表!$C$6:$U$35,19,FALSE))</f>
        <v/>
      </c>
      <c r="Z60" s="270" t="str">
        <f>IF(Z58="","",VLOOKUP(Z58,シフト記号表!$C$6:$U$35,19,FALSE))</f>
        <v/>
      </c>
      <c r="AA60" s="271" t="str">
        <f>IF(AA58="","",VLOOKUP(AA58,シフト記号表!$C$6:$U$35,19,FALSE))</f>
        <v/>
      </c>
      <c r="AB60" s="271" t="str">
        <f>IF(AB58="","",VLOOKUP(AB58,シフト記号表!$C$6:$U$35,19,FALSE))</f>
        <v/>
      </c>
      <c r="AC60" s="271" t="str">
        <f>IF(AC58="","",VLOOKUP(AC58,シフト記号表!$C$6:$U$35,19,FALSE))</f>
        <v/>
      </c>
      <c r="AD60" s="271" t="str">
        <f>IF(AD58="","",VLOOKUP(AD58,シフト記号表!$C$6:$U$35,19,FALSE))</f>
        <v/>
      </c>
      <c r="AE60" s="271" t="str">
        <f>IF(AE58="","",VLOOKUP(AE58,シフト記号表!$C$6:$U$35,19,FALSE))</f>
        <v/>
      </c>
      <c r="AF60" s="272" t="str">
        <f>IF(AF58="","",VLOOKUP(AF58,シフト記号表!$C$6:$U$35,19,FALSE))</f>
        <v/>
      </c>
      <c r="AG60" s="270" t="str">
        <f>IF(AG58="","",VLOOKUP(AG58,シフト記号表!$C$6:$U$35,19,FALSE))</f>
        <v/>
      </c>
      <c r="AH60" s="271" t="str">
        <f>IF(AH58="","",VLOOKUP(AH58,シフト記号表!$C$6:$U$35,19,FALSE))</f>
        <v/>
      </c>
      <c r="AI60" s="271" t="str">
        <f>IF(AI58="","",VLOOKUP(AI58,シフト記号表!$C$6:$U$35,19,FALSE))</f>
        <v/>
      </c>
      <c r="AJ60" s="271" t="str">
        <f>IF(AJ58="","",VLOOKUP(AJ58,シフト記号表!$C$6:$U$35,19,FALSE))</f>
        <v/>
      </c>
      <c r="AK60" s="271" t="str">
        <f>IF(AK58="","",VLOOKUP(AK58,シフト記号表!$C$6:$U$35,19,FALSE))</f>
        <v/>
      </c>
      <c r="AL60" s="271" t="str">
        <f>IF(AL58="","",VLOOKUP(AL58,シフト記号表!$C$6:$U$35,19,FALSE))</f>
        <v/>
      </c>
      <c r="AM60" s="272" t="str">
        <f>IF(AM58="","",VLOOKUP(AM58,シフト記号表!$C$6:$U$35,19,FALSE))</f>
        <v/>
      </c>
      <c r="AN60" s="270" t="str">
        <f>IF(AN58="","",VLOOKUP(AN58,シフト記号表!$C$6:$U$35,19,FALSE))</f>
        <v/>
      </c>
      <c r="AO60" s="271" t="str">
        <f>IF(AO58="","",VLOOKUP(AO58,シフト記号表!$C$6:$U$35,19,FALSE))</f>
        <v/>
      </c>
      <c r="AP60" s="271" t="str">
        <f>IF(AP58="","",VLOOKUP(AP58,シフト記号表!$C$6:$U$35,19,FALSE))</f>
        <v/>
      </c>
      <c r="AQ60" s="271" t="str">
        <f>IF(AQ58="","",VLOOKUP(AQ58,シフト記号表!$C$6:$U$35,19,FALSE))</f>
        <v/>
      </c>
      <c r="AR60" s="271" t="str">
        <f>IF(AR58="","",VLOOKUP(AR58,シフト記号表!$C$6:$U$35,19,FALSE))</f>
        <v/>
      </c>
      <c r="AS60" s="271" t="str">
        <f>IF(AS58="","",VLOOKUP(AS58,シフト記号表!$C$6:$U$35,19,FALSE))</f>
        <v/>
      </c>
      <c r="AT60" s="272" t="str">
        <f>IF(AT58="","",VLOOKUP(AT58,シフト記号表!$C$6:$U$35,19,FALSE))</f>
        <v/>
      </c>
      <c r="AU60" s="270" t="str">
        <f>IF(AU58="","",VLOOKUP(AU58,シフト記号表!$C$6:$U$35,19,FALSE))</f>
        <v/>
      </c>
      <c r="AV60" s="271" t="str">
        <f>IF(AV58="","",VLOOKUP(AV58,シフト記号表!$C$6:$U$35,19,FALSE))</f>
        <v/>
      </c>
      <c r="AW60" s="271" t="str">
        <f>IF(AW58="","",VLOOKUP(AW58,シフト記号表!$C$6:$U$35,19,FALSE))</f>
        <v/>
      </c>
      <c r="AX60" s="520">
        <f>IF($BB$3="４週",SUM(S60:AT60),IF($BB$3="暦月",SUM(S60:AW60),""))</f>
        <v>0</v>
      </c>
      <c r="AY60" s="521"/>
      <c r="AZ60" s="522">
        <f>IF($BB$3="４週",AX60/4,IF($BB$3="暦月",'参考様式1（100名）'!AX60/('参考様式1（100名）'!$BB$8/7),""))</f>
        <v>0</v>
      </c>
      <c r="BA60" s="523"/>
      <c r="BB60" s="458"/>
      <c r="BC60" s="449"/>
      <c r="BD60" s="449"/>
      <c r="BE60" s="449"/>
      <c r="BF60" s="450"/>
    </row>
    <row r="61" spans="2:58" ht="20.25" customHeight="1" x14ac:dyDescent="0.7">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7">
      <c r="B62" s="524"/>
      <c r="C62" s="416"/>
      <c r="D62" s="417"/>
      <c r="E62" s="418"/>
      <c r="F62" s="94"/>
      <c r="G62" s="339"/>
      <c r="H62" s="343"/>
      <c r="I62" s="344"/>
      <c r="J62" s="344"/>
      <c r="K62" s="345"/>
      <c r="L62" s="400"/>
      <c r="M62" s="401"/>
      <c r="N62" s="401"/>
      <c r="O62" s="402"/>
      <c r="P62" s="510" t="s">
        <v>15</v>
      </c>
      <c r="Q62" s="511"/>
      <c r="R62" s="512"/>
      <c r="S62" s="267" t="str">
        <f>IF(S61="","",VLOOKUP(S61,シフト記号表!$C$6:$K$35,9,FALSE))</f>
        <v/>
      </c>
      <c r="T62" s="268" t="str">
        <f>IF(T61="","",VLOOKUP(T61,シフト記号表!$C$6:$K$35,9,FALSE))</f>
        <v/>
      </c>
      <c r="U62" s="268" t="str">
        <f>IF(U61="","",VLOOKUP(U61,シフト記号表!$C$6:$K$35,9,FALSE))</f>
        <v/>
      </c>
      <c r="V62" s="268" t="str">
        <f>IF(V61="","",VLOOKUP(V61,シフト記号表!$C$6:$K$35,9,FALSE))</f>
        <v/>
      </c>
      <c r="W62" s="268" t="str">
        <f>IF(W61="","",VLOOKUP(W61,シフト記号表!$C$6:$K$35,9,FALSE))</f>
        <v/>
      </c>
      <c r="X62" s="268" t="str">
        <f>IF(X61="","",VLOOKUP(X61,シフト記号表!$C$6:$K$35,9,FALSE))</f>
        <v/>
      </c>
      <c r="Y62" s="269" t="str">
        <f>IF(Y61="","",VLOOKUP(Y61,シフト記号表!$C$6:$K$35,9,FALSE))</f>
        <v/>
      </c>
      <c r="Z62" s="267" t="str">
        <f>IF(Z61="","",VLOOKUP(Z61,シフト記号表!$C$6:$K$35,9,FALSE))</f>
        <v/>
      </c>
      <c r="AA62" s="268" t="str">
        <f>IF(AA61="","",VLOOKUP(AA61,シフト記号表!$C$6:$K$35,9,FALSE))</f>
        <v/>
      </c>
      <c r="AB62" s="268" t="str">
        <f>IF(AB61="","",VLOOKUP(AB61,シフト記号表!$C$6:$K$35,9,FALSE))</f>
        <v/>
      </c>
      <c r="AC62" s="268" t="str">
        <f>IF(AC61="","",VLOOKUP(AC61,シフト記号表!$C$6:$K$35,9,FALSE))</f>
        <v/>
      </c>
      <c r="AD62" s="268" t="str">
        <f>IF(AD61="","",VLOOKUP(AD61,シフト記号表!$C$6:$K$35,9,FALSE))</f>
        <v/>
      </c>
      <c r="AE62" s="268" t="str">
        <f>IF(AE61="","",VLOOKUP(AE61,シフト記号表!$C$6:$K$35,9,FALSE))</f>
        <v/>
      </c>
      <c r="AF62" s="269" t="str">
        <f>IF(AF61="","",VLOOKUP(AF61,シフト記号表!$C$6:$K$35,9,FALSE))</f>
        <v/>
      </c>
      <c r="AG62" s="267" t="str">
        <f>IF(AG61="","",VLOOKUP(AG61,シフト記号表!$C$6:$K$35,9,FALSE))</f>
        <v/>
      </c>
      <c r="AH62" s="268" t="str">
        <f>IF(AH61="","",VLOOKUP(AH61,シフト記号表!$C$6:$K$35,9,FALSE))</f>
        <v/>
      </c>
      <c r="AI62" s="268" t="str">
        <f>IF(AI61="","",VLOOKUP(AI61,シフト記号表!$C$6:$K$35,9,FALSE))</f>
        <v/>
      </c>
      <c r="AJ62" s="268" t="str">
        <f>IF(AJ61="","",VLOOKUP(AJ61,シフト記号表!$C$6:$K$35,9,FALSE))</f>
        <v/>
      </c>
      <c r="AK62" s="268" t="str">
        <f>IF(AK61="","",VLOOKUP(AK61,シフト記号表!$C$6:$K$35,9,FALSE))</f>
        <v/>
      </c>
      <c r="AL62" s="268" t="str">
        <f>IF(AL61="","",VLOOKUP(AL61,シフト記号表!$C$6:$K$35,9,FALSE))</f>
        <v/>
      </c>
      <c r="AM62" s="269" t="str">
        <f>IF(AM61="","",VLOOKUP(AM61,シフト記号表!$C$6:$K$35,9,FALSE))</f>
        <v/>
      </c>
      <c r="AN62" s="267" t="str">
        <f>IF(AN61="","",VLOOKUP(AN61,シフト記号表!$C$6:$K$35,9,FALSE))</f>
        <v/>
      </c>
      <c r="AO62" s="268" t="str">
        <f>IF(AO61="","",VLOOKUP(AO61,シフト記号表!$C$6:$K$35,9,FALSE))</f>
        <v/>
      </c>
      <c r="AP62" s="268" t="str">
        <f>IF(AP61="","",VLOOKUP(AP61,シフト記号表!$C$6:$K$35,9,FALSE))</f>
        <v/>
      </c>
      <c r="AQ62" s="268" t="str">
        <f>IF(AQ61="","",VLOOKUP(AQ61,シフト記号表!$C$6:$K$35,9,FALSE))</f>
        <v/>
      </c>
      <c r="AR62" s="268" t="str">
        <f>IF(AR61="","",VLOOKUP(AR61,シフト記号表!$C$6:$K$35,9,FALSE))</f>
        <v/>
      </c>
      <c r="AS62" s="268" t="str">
        <f>IF(AS61="","",VLOOKUP(AS61,シフト記号表!$C$6:$K$35,9,FALSE))</f>
        <v/>
      </c>
      <c r="AT62" s="269" t="str">
        <f>IF(AT61="","",VLOOKUP(AT61,シフト記号表!$C$6:$K$35,9,FALSE))</f>
        <v/>
      </c>
      <c r="AU62" s="267" t="str">
        <f>IF(AU61="","",VLOOKUP(AU61,シフト記号表!$C$6:$K$35,9,FALSE))</f>
        <v/>
      </c>
      <c r="AV62" s="268" t="str">
        <f>IF(AV61="","",VLOOKUP(AV61,シフト記号表!$C$6:$K$35,9,FALSE))</f>
        <v/>
      </c>
      <c r="AW62" s="268" t="str">
        <f>IF(AW61="","",VLOOKUP(AW61,シフト記号表!$C$6:$K$35,9,FALSE))</f>
        <v/>
      </c>
      <c r="AX62" s="513">
        <f>IF($BB$3="４週",SUM(S62:AT62),IF($BB$3="暦月",SUM(S62:AW62),""))</f>
        <v>0</v>
      </c>
      <c r="AY62" s="514"/>
      <c r="AZ62" s="515">
        <f>IF($BB$3="４週",AX62/4,IF($BB$3="暦月",'参考様式1（100名）'!AX62/('参考様式1（100名）'!$BB$8/7),""))</f>
        <v>0</v>
      </c>
      <c r="BA62" s="516"/>
      <c r="BB62" s="457"/>
      <c r="BC62" s="401"/>
      <c r="BD62" s="401"/>
      <c r="BE62" s="401"/>
      <c r="BF62" s="402"/>
    </row>
    <row r="63" spans="2:58" ht="20.25" customHeight="1" x14ac:dyDescent="0.7">
      <c r="B63" s="524"/>
      <c r="C63" s="419"/>
      <c r="D63" s="420"/>
      <c r="E63" s="421"/>
      <c r="F63" s="123">
        <f>C61</f>
        <v>0</v>
      </c>
      <c r="G63" s="443"/>
      <c r="H63" s="343"/>
      <c r="I63" s="344"/>
      <c r="J63" s="344"/>
      <c r="K63" s="345"/>
      <c r="L63" s="448"/>
      <c r="M63" s="449"/>
      <c r="N63" s="449"/>
      <c r="O63" s="450"/>
      <c r="P63" s="517" t="s">
        <v>50</v>
      </c>
      <c r="Q63" s="518"/>
      <c r="R63" s="519"/>
      <c r="S63" s="270" t="str">
        <f>IF(S61="","",VLOOKUP(S61,シフト記号表!$C$6:$U$35,19,FALSE))</f>
        <v/>
      </c>
      <c r="T63" s="271" t="str">
        <f>IF(T61="","",VLOOKUP(T61,シフト記号表!$C$6:$U$35,19,FALSE))</f>
        <v/>
      </c>
      <c r="U63" s="271" t="str">
        <f>IF(U61="","",VLOOKUP(U61,シフト記号表!$C$6:$U$35,19,FALSE))</f>
        <v/>
      </c>
      <c r="V63" s="271" t="str">
        <f>IF(V61="","",VLOOKUP(V61,シフト記号表!$C$6:$U$35,19,FALSE))</f>
        <v/>
      </c>
      <c r="W63" s="271" t="str">
        <f>IF(W61="","",VLOOKUP(W61,シフト記号表!$C$6:$U$35,19,FALSE))</f>
        <v/>
      </c>
      <c r="X63" s="271" t="str">
        <f>IF(X61="","",VLOOKUP(X61,シフト記号表!$C$6:$U$35,19,FALSE))</f>
        <v/>
      </c>
      <c r="Y63" s="272" t="str">
        <f>IF(Y61="","",VLOOKUP(Y61,シフト記号表!$C$6:$U$35,19,FALSE))</f>
        <v/>
      </c>
      <c r="Z63" s="270" t="str">
        <f>IF(Z61="","",VLOOKUP(Z61,シフト記号表!$C$6:$U$35,19,FALSE))</f>
        <v/>
      </c>
      <c r="AA63" s="271" t="str">
        <f>IF(AA61="","",VLOOKUP(AA61,シフト記号表!$C$6:$U$35,19,FALSE))</f>
        <v/>
      </c>
      <c r="AB63" s="271" t="str">
        <f>IF(AB61="","",VLOOKUP(AB61,シフト記号表!$C$6:$U$35,19,FALSE))</f>
        <v/>
      </c>
      <c r="AC63" s="271" t="str">
        <f>IF(AC61="","",VLOOKUP(AC61,シフト記号表!$C$6:$U$35,19,FALSE))</f>
        <v/>
      </c>
      <c r="AD63" s="271" t="str">
        <f>IF(AD61="","",VLOOKUP(AD61,シフト記号表!$C$6:$U$35,19,FALSE))</f>
        <v/>
      </c>
      <c r="AE63" s="271" t="str">
        <f>IF(AE61="","",VLOOKUP(AE61,シフト記号表!$C$6:$U$35,19,FALSE))</f>
        <v/>
      </c>
      <c r="AF63" s="272" t="str">
        <f>IF(AF61="","",VLOOKUP(AF61,シフト記号表!$C$6:$U$35,19,FALSE))</f>
        <v/>
      </c>
      <c r="AG63" s="270" t="str">
        <f>IF(AG61="","",VLOOKUP(AG61,シフト記号表!$C$6:$U$35,19,FALSE))</f>
        <v/>
      </c>
      <c r="AH63" s="271" t="str">
        <f>IF(AH61="","",VLOOKUP(AH61,シフト記号表!$C$6:$U$35,19,FALSE))</f>
        <v/>
      </c>
      <c r="AI63" s="271" t="str">
        <f>IF(AI61="","",VLOOKUP(AI61,シフト記号表!$C$6:$U$35,19,FALSE))</f>
        <v/>
      </c>
      <c r="AJ63" s="271" t="str">
        <f>IF(AJ61="","",VLOOKUP(AJ61,シフト記号表!$C$6:$U$35,19,FALSE))</f>
        <v/>
      </c>
      <c r="AK63" s="271" t="str">
        <f>IF(AK61="","",VLOOKUP(AK61,シフト記号表!$C$6:$U$35,19,FALSE))</f>
        <v/>
      </c>
      <c r="AL63" s="271" t="str">
        <f>IF(AL61="","",VLOOKUP(AL61,シフト記号表!$C$6:$U$35,19,FALSE))</f>
        <v/>
      </c>
      <c r="AM63" s="272" t="str">
        <f>IF(AM61="","",VLOOKUP(AM61,シフト記号表!$C$6:$U$35,19,FALSE))</f>
        <v/>
      </c>
      <c r="AN63" s="270" t="str">
        <f>IF(AN61="","",VLOOKUP(AN61,シフト記号表!$C$6:$U$35,19,FALSE))</f>
        <v/>
      </c>
      <c r="AO63" s="271" t="str">
        <f>IF(AO61="","",VLOOKUP(AO61,シフト記号表!$C$6:$U$35,19,FALSE))</f>
        <v/>
      </c>
      <c r="AP63" s="271" t="str">
        <f>IF(AP61="","",VLOOKUP(AP61,シフト記号表!$C$6:$U$35,19,FALSE))</f>
        <v/>
      </c>
      <c r="AQ63" s="271" t="str">
        <f>IF(AQ61="","",VLOOKUP(AQ61,シフト記号表!$C$6:$U$35,19,FALSE))</f>
        <v/>
      </c>
      <c r="AR63" s="271" t="str">
        <f>IF(AR61="","",VLOOKUP(AR61,シフト記号表!$C$6:$U$35,19,FALSE))</f>
        <v/>
      </c>
      <c r="AS63" s="271" t="str">
        <f>IF(AS61="","",VLOOKUP(AS61,シフト記号表!$C$6:$U$35,19,FALSE))</f>
        <v/>
      </c>
      <c r="AT63" s="272" t="str">
        <f>IF(AT61="","",VLOOKUP(AT61,シフト記号表!$C$6:$U$35,19,FALSE))</f>
        <v/>
      </c>
      <c r="AU63" s="270" t="str">
        <f>IF(AU61="","",VLOOKUP(AU61,シフト記号表!$C$6:$U$35,19,FALSE))</f>
        <v/>
      </c>
      <c r="AV63" s="271" t="str">
        <f>IF(AV61="","",VLOOKUP(AV61,シフト記号表!$C$6:$U$35,19,FALSE))</f>
        <v/>
      </c>
      <c r="AW63" s="271" t="str">
        <f>IF(AW61="","",VLOOKUP(AW61,シフト記号表!$C$6:$U$35,19,FALSE))</f>
        <v/>
      </c>
      <c r="AX63" s="520">
        <f>IF($BB$3="４週",SUM(S63:AT63),IF($BB$3="暦月",SUM(S63:AW63),""))</f>
        <v>0</v>
      </c>
      <c r="AY63" s="521"/>
      <c r="AZ63" s="522">
        <f>IF($BB$3="４週",AX63/4,IF($BB$3="暦月",'参考様式1（100名）'!AX63/('参考様式1（100名）'!$BB$8/7),""))</f>
        <v>0</v>
      </c>
      <c r="BA63" s="523"/>
      <c r="BB63" s="458"/>
      <c r="BC63" s="449"/>
      <c r="BD63" s="449"/>
      <c r="BE63" s="449"/>
      <c r="BF63" s="450"/>
    </row>
    <row r="64" spans="2:58" ht="20.25" customHeight="1" x14ac:dyDescent="0.7">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7">
      <c r="B65" s="524"/>
      <c r="C65" s="416"/>
      <c r="D65" s="417"/>
      <c r="E65" s="418"/>
      <c r="F65" s="94"/>
      <c r="G65" s="339"/>
      <c r="H65" s="343"/>
      <c r="I65" s="344"/>
      <c r="J65" s="344"/>
      <c r="K65" s="345"/>
      <c r="L65" s="400"/>
      <c r="M65" s="401"/>
      <c r="N65" s="401"/>
      <c r="O65" s="402"/>
      <c r="P65" s="510" t="s">
        <v>15</v>
      </c>
      <c r="Q65" s="511"/>
      <c r="R65" s="512"/>
      <c r="S65" s="267" t="str">
        <f>IF(S64="","",VLOOKUP(S64,シフト記号表!$C$6:$K$35,9,FALSE))</f>
        <v/>
      </c>
      <c r="T65" s="268" t="str">
        <f>IF(T64="","",VLOOKUP(T64,シフト記号表!$C$6:$K$35,9,FALSE))</f>
        <v/>
      </c>
      <c r="U65" s="268" t="str">
        <f>IF(U64="","",VLOOKUP(U64,シフト記号表!$C$6:$K$35,9,FALSE))</f>
        <v/>
      </c>
      <c r="V65" s="268" t="str">
        <f>IF(V64="","",VLOOKUP(V64,シフト記号表!$C$6:$K$35,9,FALSE))</f>
        <v/>
      </c>
      <c r="W65" s="268" t="str">
        <f>IF(W64="","",VLOOKUP(W64,シフト記号表!$C$6:$K$35,9,FALSE))</f>
        <v/>
      </c>
      <c r="X65" s="268" t="str">
        <f>IF(X64="","",VLOOKUP(X64,シフト記号表!$C$6:$K$35,9,FALSE))</f>
        <v/>
      </c>
      <c r="Y65" s="269" t="str">
        <f>IF(Y64="","",VLOOKUP(Y64,シフト記号表!$C$6:$K$35,9,FALSE))</f>
        <v/>
      </c>
      <c r="Z65" s="267" t="str">
        <f>IF(Z64="","",VLOOKUP(Z64,シフト記号表!$C$6:$K$35,9,FALSE))</f>
        <v/>
      </c>
      <c r="AA65" s="268" t="str">
        <f>IF(AA64="","",VLOOKUP(AA64,シフト記号表!$C$6:$K$35,9,FALSE))</f>
        <v/>
      </c>
      <c r="AB65" s="268" t="str">
        <f>IF(AB64="","",VLOOKUP(AB64,シフト記号表!$C$6:$K$35,9,FALSE))</f>
        <v/>
      </c>
      <c r="AC65" s="268" t="str">
        <f>IF(AC64="","",VLOOKUP(AC64,シフト記号表!$C$6:$K$35,9,FALSE))</f>
        <v/>
      </c>
      <c r="AD65" s="268" t="str">
        <f>IF(AD64="","",VLOOKUP(AD64,シフト記号表!$C$6:$K$35,9,FALSE))</f>
        <v/>
      </c>
      <c r="AE65" s="268" t="str">
        <f>IF(AE64="","",VLOOKUP(AE64,シフト記号表!$C$6:$K$35,9,FALSE))</f>
        <v/>
      </c>
      <c r="AF65" s="269" t="str">
        <f>IF(AF64="","",VLOOKUP(AF64,シフト記号表!$C$6:$K$35,9,FALSE))</f>
        <v/>
      </c>
      <c r="AG65" s="267" t="str">
        <f>IF(AG64="","",VLOOKUP(AG64,シフト記号表!$C$6:$K$35,9,FALSE))</f>
        <v/>
      </c>
      <c r="AH65" s="268" t="str">
        <f>IF(AH64="","",VLOOKUP(AH64,シフト記号表!$C$6:$K$35,9,FALSE))</f>
        <v/>
      </c>
      <c r="AI65" s="268" t="str">
        <f>IF(AI64="","",VLOOKUP(AI64,シフト記号表!$C$6:$K$35,9,FALSE))</f>
        <v/>
      </c>
      <c r="AJ65" s="268" t="str">
        <f>IF(AJ64="","",VLOOKUP(AJ64,シフト記号表!$C$6:$K$35,9,FALSE))</f>
        <v/>
      </c>
      <c r="AK65" s="268" t="str">
        <f>IF(AK64="","",VLOOKUP(AK64,シフト記号表!$C$6:$K$35,9,FALSE))</f>
        <v/>
      </c>
      <c r="AL65" s="268" t="str">
        <f>IF(AL64="","",VLOOKUP(AL64,シフト記号表!$C$6:$K$35,9,FALSE))</f>
        <v/>
      </c>
      <c r="AM65" s="269" t="str">
        <f>IF(AM64="","",VLOOKUP(AM64,シフト記号表!$C$6:$K$35,9,FALSE))</f>
        <v/>
      </c>
      <c r="AN65" s="267" t="str">
        <f>IF(AN64="","",VLOOKUP(AN64,シフト記号表!$C$6:$K$35,9,FALSE))</f>
        <v/>
      </c>
      <c r="AO65" s="268" t="str">
        <f>IF(AO64="","",VLOOKUP(AO64,シフト記号表!$C$6:$K$35,9,FALSE))</f>
        <v/>
      </c>
      <c r="AP65" s="268" t="str">
        <f>IF(AP64="","",VLOOKUP(AP64,シフト記号表!$C$6:$K$35,9,FALSE))</f>
        <v/>
      </c>
      <c r="AQ65" s="268" t="str">
        <f>IF(AQ64="","",VLOOKUP(AQ64,シフト記号表!$C$6:$K$35,9,FALSE))</f>
        <v/>
      </c>
      <c r="AR65" s="268" t="str">
        <f>IF(AR64="","",VLOOKUP(AR64,シフト記号表!$C$6:$K$35,9,FALSE))</f>
        <v/>
      </c>
      <c r="AS65" s="268" t="str">
        <f>IF(AS64="","",VLOOKUP(AS64,シフト記号表!$C$6:$K$35,9,FALSE))</f>
        <v/>
      </c>
      <c r="AT65" s="269" t="str">
        <f>IF(AT64="","",VLOOKUP(AT64,シフト記号表!$C$6:$K$35,9,FALSE))</f>
        <v/>
      </c>
      <c r="AU65" s="267" t="str">
        <f>IF(AU64="","",VLOOKUP(AU64,シフト記号表!$C$6:$K$35,9,FALSE))</f>
        <v/>
      </c>
      <c r="AV65" s="268" t="str">
        <f>IF(AV64="","",VLOOKUP(AV64,シフト記号表!$C$6:$K$35,9,FALSE))</f>
        <v/>
      </c>
      <c r="AW65" s="268" t="str">
        <f>IF(AW64="","",VLOOKUP(AW64,シフト記号表!$C$6:$K$35,9,FALSE))</f>
        <v/>
      </c>
      <c r="AX65" s="513">
        <f>IF($BB$3="４週",SUM(S65:AT65),IF($BB$3="暦月",SUM(S65:AW65),""))</f>
        <v>0</v>
      </c>
      <c r="AY65" s="514"/>
      <c r="AZ65" s="515">
        <f>IF($BB$3="４週",AX65/4,IF($BB$3="暦月",'参考様式1（100名）'!AX65/('参考様式1（100名）'!$BB$8/7),""))</f>
        <v>0</v>
      </c>
      <c r="BA65" s="516"/>
      <c r="BB65" s="457"/>
      <c r="BC65" s="401"/>
      <c r="BD65" s="401"/>
      <c r="BE65" s="401"/>
      <c r="BF65" s="402"/>
    </row>
    <row r="66" spans="2:58" ht="20.25" customHeight="1" x14ac:dyDescent="0.7">
      <c r="B66" s="524"/>
      <c r="C66" s="419"/>
      <c r="D66" s="420"/>
      <c r="E66" s="421"/>
      <c r="F66" s="123">
        <f>C64</f>
        <v>0</v>
      </c>
      <c r="G66" s="443"/>
      <c r="H66" s="343"/>
      <c r="I66" s="344"/>
      <c r="J66" s="344"/>
      <c r="K66" s="345"/>
      <c r="L66" s="448"/>
      <c r="M66" s="449"/>
      <c r="N66" s="449"/>
      <c r="O66" s="450"/>
      <c r="P66" s="517" t="s">
        <v>50</v>
      </c>
      <c r="Q66" s="518"/>
      <c r="R66" s="519"/>
      <c r="S66" s="270" t="str">
        <f>IF(S64="","",VLOOKUP(S64,シフト記号表!$C$6:$U$35,19,FALSE))</f>
        <v/>
      </c>
      <c r="T66" s="271" t="str">
        <f>IF(T64="","",VLOOKUP(T64,シフト記号表!$C$6:$U$35,19,FALSE))</f>
        <v/>
      </c>
      <c r="U66" s="271" t="str">
        <f>IF(U64="","",VLOOKUP(U64,シフト記号表!$C$6:$U$35,19,FALSE))</f>
        <v/>
      </c>
      <c r="V66" s="271" t="str">
        <f>IF(V64="","",VLOOKUP(V64,シフト記号表!$C$6:$U$35,19,FALSE))</f>
        <v/>
      </c>
      <c r="W66" s="271" t="str">
        <f>IF(W64="","",VLOOKUP(W64,シフト記号表!$C$6:$U$35,19,FALSE))</f>
        <v/>
      </c>
      <c r="X66" s="271" t="str">
        <f>IF(X64="","",VLOOKUP(X64,シフト記号表!$C$6:$U$35,19,FALSE))</f>
        <v/>
      </c>
      <c r="Y66" s="272" t="str">
        <f>IF(Y64="","",VLOOKUP(Y64,シフト記号表!$C$6:$U$35,19,FALSE))</f>
        <v/>
      </c>
      <c r="Z66" s="270" t="str">
        <f>IF(Z64="","",VLOOKUP(Z64,シフト記号表!$C$6:$U$35,19,FALSE))</f>
        <v/>
      </c>
      <c r="AA66" s="271" t="str">
        <f>IF(AA64="","",VLOOKUP(AA64,シフト記号表!$C$6:$U$35,19,FALSE))</f>
        <v/>
      </c>
      <c r="AB66" s="271" t="str">
        <f>IF(AB64="","",VLOOKUP(AB64,シフト記号表!$C$6:$U$35,19,FALSE))</f>
        <v/>
      </c>
      <c r="AC66" s="271" t="str">
        <f>IF(AC64="","",VLOOKUP(AC64,シフト記号表!$C$6:$U$35,19,FALSE))</f>
        <v/>
      </c>
      <c r="AD66" s="271" t="str">
        <f>IF(AD64="","",VLOOKUP(AD64,シフト記号表!$C$6:$U$35,19,FALSE))</f>
        <v/>
      </c>
      <c r="AE66" s="271" t="str">
        <f>IF(AE64="","",VLOOKUP(AE64,シフト記号表!$C$6:$U$35,19,FALSE))</f>
        <v/>
      </c>
      <c r="AF66" s="272" t="str">
        <f>IF(AF64="","",VLOOKUP(AF64,シフト記号表!$C$6:$U$35,19,FALSE))</f>
        <v/>
      </c>
      <c r="AG66" s="270" t="str">
        <f>IF(AG64="","",VLOOKUP(AG64,シフト記号表!$C$6:$U$35,19,FALSE))</f>
        <v/>
      </c>
      <c r="AH66" s="271" t="str">
        <f>IF(AH64="","",VLOOKUP(AH64,シフト記号表!$C$6:$U$35,19,FALSE))</f>
        <v/>
      </c>
      <c r="AI66" s="271" t="str">
        <f>IF(AI64="","",VLOOKUP(AI64,シフト記号表!$C$6:$U$35,19,FALSE))</f>
        <v/>
      </c>
      <c r="AJ66" s="271" t="str">
        <f>IF(AJ64="","",VLOOKUP(AJ64,シフト記号表!$C$6:$U$35,19,FALSE))</f>
        <v/>
      </c>
      <c r="AK66" s="271" t="str">
        <f>IF(AK64="","",VLOOKUP(AK64,シフト記号表!$C$6:$U$35,19,FALSE))</f>
        <v/>
      </c>
      <c r="AL66" s="271" t="str">
        <f>IF(AL64="","",VLOOKUP(AL64,シフト記号表!$C$6:$U$35,19,FALSE))</f>
        <v/>
      </c>
      <c r="AM66" s="272" t="str">
        <f>IF(AM64="","",VLOOKUP(AM64,シフト記号表!$C$6:$U$35,19,FALSE))</f>
        <v/>
      </c>
      <c r="AN66" s="270" t="str">
        <f>IF(AN64="","",VLOOKUP(AN64,シフト記号表!$C$6:$U$35,19,FALSE))</f>
        <v/>
      </c>
      <c r="AO66" s="271" t="str">
        <f>IF(AO64="","",VLOOKUP(AO64,シフト記号表!$C$6:$U$35,19,FALSE))</f>
        <v/>
      </c>
      <c r="AP66" s="271" t="str">
        <f>IF(AP64="","",VLOOKUP(AP64,シフト記号表!$C$6:$U$35,19,FALSE))</f>
        <v/>
      </c>
      <c r="AQ66" s="271" t="str">
        <f>IF(AQ64="","",VLOOKUP(AQ64,シフト記号表!$C$6:$U$35,19,FALSE))</f>
        <v/>
      </c>
      <c r="AR66" s="271" t="str">
        <f>IF(AR64="","",VLOOKUP(AR64,シフト記号表!$C$6:$U$35,19,FALSE))</f>
        <v/>
      </c>
      <c r="AS66" s="271" t="str">
        <f>IF(AS64="","",VLOOKUP(AS64,シフト記号表!$C$6:$U$35,19,FALSE))</f>
        <v/>
      </c>
      <c r="AT66" s="272" t="str">
        <f>IF(AT64="","",VLOOKUP(AT64,シフト記号表!$C$6:$U$35,19,FALSE))</f>
        <v/>
      </c>
      <c r="AU66" s="270" t="str">
        <f>IF(AU64="","",VLOOKUP(AU64,シフト記号表!$C$6:$U$35,19,FALSE))</f>
        <v/>
      </c>
      <c r="AV66" s="271" t="str">
        <f>IF(AV64="","",VLOOKUP(AV64,シフト記号表!$C$6:$U$35,19,FALSE))</f>
        <v/>
      </c>
      <c r="AW66" s="271" t="str">
        <f>IF(AW64="","",VLOOKUP(AW64,シフト記号表!$C$6:$U$35,19,FALSE))</f>
        <v/>
      </c>
      <c r="AX66" s="520">
        <f>IF($BB$3="４週",SUM(S66:AT66),IF($BB$3="暦月",SUM(S66:AW66),""))</f>
        <v>0</v>
      </c>
      <c r="AY66" s="521"/>
      <c r="AZ66" s="522">
        <f>IF($BB$3="４週",AX66/4,IF($BB$3="暦月",'参考様式1（100名）'!AX66/('参考様式1（100名）'!$BB$8/7),""))</f>
        <v>0</v>
      </c>
      <c r="BA66" s="523"/>
      <c r="BB66" s="458"/>
      <c r="BC66" s="449"/>
      <c r="BD66" s="449"/>
      <c r="BE66" s="449"/>
      <c r="BF66" s="450"/>
    </row>
    <row r="67" spans="2:58" ht="20.25" customHeight="1" x14ac:dyDescent="0.7">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7">
      <c r="B68" s="524"/>
      <c r="C68" s="416"/>
      <c r="D68" s="417"/>
      <c r="E68" s="418"/>
      <c r="F68" s="94"/>
      <c r="G68" s="339"/>
      <c r="H68" s="343"/>
      <c r="I68" s="344"/>
      <c r="J68" s="344"/>
      <c r="K68" s="345"/>
      <c r="L68" s="400"/>
      <c r="M68" s="401"/>
      <c r="N68" s="401"/>
      <c r="O68" s="402"/>
      <c r="P68" s="510" t="s">
        <v>15</v>
      </c>
      <c r="Q68" s="511"/>
      <c r="R68" s="512"/>
      <c r="S68" s="267" t="str">
        <f>IF(S67="","",VLOOKUP(S67,シフト記号表!$C$6:$K$35,9,FALSE))</f>
        <v/>
      </c>
      <c r="T68" s="268" t="str">
        <f>IF(T67="","",VLOOKUP(T67,シフト記号表!$C$6:$K$35,9,FALSE))</f>
        <v/>
      </c>
      <c r="U68" s="268" t="str">
        <f>IF(U67="","",VLOOKUP(U67,シフト記号表!$C$6:$K$35,9,FALSE))</f>
        <v/>
      </c>
      <c r="V68" s="268" t="str">
        <f>IF(V67="","",VLOOKUP(V67,シフト記号表!$C$6:$K$35,9,FALSE))</f>
        <v/>
      </c>
      <c r="W68" s="268" t="str">
        <f>IF(W67="","",VLOOKUP(W67,シフト記号表!$C$6:$K$35,9,FALSE))</f>
        <v/>
      </c>
      <c r="X68" s="268" t="str">
        <f>IF(X67="","",VLOOKUP(X67,シフト記号表!$C$6:$K$35,9,FALSE))</f>
        <v/>
      </c>
      <c r="Y68" s="269" t="str">
        <f>IF(Y67="","",VLOOKUP(Y67,シフト記号表!$C$6:$K$35,9,FALSE))</f>
        <v/>
      </c>
      <c r="Z68" s="267" t="str">
        <f>IF(Z67="","",VLOOKUP(Z67,シフト記号表!$C$6:$K$35,9,FALSE))</f>
        <v/>
      </c>
      <c r="AA68" s="268" t="str">
        <f>IF(AA67="","",VLOOKUP(AA67,シフト記号表!$C$6:$K$35,9,FALSE))</f>
        <v/>
      </c>
      <c r="AB68" s="268" t="str">
        <f>IF(AB67="","",VLOOKUP(AB67,シフト記号表!$C$6:$K$35,9,FALSE))</f>
        <v/>
      </c>
      <c r="AC68" s="268" t="str">
        <f>IF(AC67="","",VLOOKUP(AC67,シフト記号表!$C$6:$K$35,9,FALSE))</f>
        <v/>
      </c>
      <c r="AD68" s="268" t="str">
        <f>IF(AD67="","",VLOOKUP(AD67,シフト記号表!$C$6:$K$35,9,FALSE))</f>
        <v/>
      </c>
      <c r="AE68" s="268" t="str">
        <f>IF(AE67="","",VLOOKUP(AE67,シフト記号表!$C$6:$K$35,9,FALSE))</f>
        <v/>
      </c>
      <c r="AF68" s="269" t="str">
        <f>IF(AF67="","",VLOOKUP(AF67,シフト記号表!$C$6:$K$35,9,FALSE))</f>
        <v/>
      </c>
      <c r="AG68" s="267" t="str">
        <f>IF(AG67="","",VLOOKUP(AG67,シフト記号表!$C$6:$K$35,9,FALSE))</f>
        <v/>
      </c>
      <c r="AH68" s="268" t="str">
        <f>IF(AH67="","",VLOOKUP(AH67,シフト記号表!$C$6:$K$35,9,FALSE))</f>
        <v/>
      </c>
      <c r="AI68" s="268" t="str">
        <f>IF(AI67="","",VLOOKUP(AI67,シフト記号表!$C$6:$K$35,9,FALSE))</f>
        <v/>
      </c>
      <c r="AJ68" s="268" t="str">
        <f>IF(AJ67="","",VLOOKUP(AJ67,シフト記号表!$C$6:$K$35,9,FALSE))</f>
        <v/>
      </c>
      <c r="AK68" s="268" t="str">
        <f>IF(AK67="","",VLOOKUP(AK67,シフト記号表!$C$6:$K$35,9,FALSE))</f>
        <v/>
      </c>
      <c r="AL68" s="268" t="str">
        <f>IF(AL67="","",VLOOKUP(AL67,シフト記号表!$C$6:$K$35,9,FALSE))</f>
        <v/>
      </c>
      <c r="AM68" s="269" t="str">
        <f>IF(AM67="","",VLOOKUP(AM67,シフト記号表!$C$6:$K$35,9,FALSE))</f>
        <v/>
      </c>
      <c r="AN68" s="267" t="str">
        <f>IF(AN67="","",VLOOKUP(AN67,シフト記号表!$C$6:$K$35,9,FALSE))</f>
        <v/>
      </c>
      <c r="AO68" s="268" t="str">
        <f>IF(AO67="","",VLOOKUP(AO67,シフト記号表!$C$6:$K$35,9,FALSE))</f>
        <v/>
      </c>
      <c r="AP68" s="268" t="str">
        <f>IF(AP67="","",VLOOKUP(AP67,シフト記号表!$C$6:$K$35,9,FALSE))</f>
        <v/>
      </c>
      <c r="AQ68" s="268" t="str">
        <f>IF(AQ67="","",VLOOKUP(AQ67,シフト記号表!$C$6:$K$35,9,FALSE))</f>
        <v/>
      </c>
      <c r="AR68" s="268" t="str">
        <f>IF(AR67="","",VLOOKUP(AR67,シフト記号表!$C$6:$K$35,9,FALSE))</f>
        <v/>
      </c>
      <c r="AS68" s="268" t="str">
        <f>IF(AS67="","",VLOOKUP(AS67,シフト記号表!$C$6:$K$35,9,FALSE))</f>
        <v/>
      </c>
      <c r="AT68" s="269" t="str">
        <f>IF(AT67="","",VLOOKUP(AT67,シフト記号表!$C$6:$K$35,9,FALSE))</f>
        <v/>
      </c>
      <c r="AU68" s="267" t="str">
        <f>IF(AU67="","",VLOOKUP(AU67,シフト記号表!$C$6:$K$35,9,FALSE))</f>
        <v/>
      </c>
      <c r="AV68" s="268" t="str">
        <f>IF(AV67="","",VLOOKUP(AV67,シフト記号表!$C$6:$K$35,9,FALSE))</f>
        <v/>
      </c>
      <c r="AW68" s="268" t="str">
        <f>IF(AW67="","",VLOOKUP(AW67,シフト記号表!$C$6:$K$35,9,FALSE))</f>
        <v/>
      </c>
      <c r="AX68" s="513">
        <f>IF($BB$3="４週",SUM(S68:AT68),IF($BB$3="暦月",SUM(S68:AW68),""))</f>
        <v>0</v>
      </c>
      <c r="AY68" s="514"/>
      <c r="AZ68" s="515">
        <f>IF($BB$3="４週",AX68/4,IF($BB$3="暦月",'参考様式1（100名）'!AX68/('参考様式1（100名）'!$BB$8/7),""))</f>
        <v>0</v>
      </c>
      <c r="BA68" s="516"/>
      <c r="BB68" s="457"/>
      <c r="BC68" s="401"/>
      <c r="BD68" s="401"/>
      <c r="BE68" s="401"/>
      <c r="BF68" s="402"/>
    </row>
    <row r="69" spans="2:58" ht="20.25" customHeight="1" x14ac:dyDescent="0.7">
      <c r="B69" s="524"/>
      <c r="C69" s="419"/>
      <c r="D69" s="420"/>
      <c r="E69" s="421"/>
      <c r="F69" s="123">
        <f>C67</f>
        <v>0</v>
      </c>
      <c r="G69" s="443"/>
      <c r="H69" s="343"/>
      <c r="I69" s="344"/>
      <c r="J69" s="344"/>
      <c r="K69" s="345"/>
      <c r="L69" s="448"/>
      <c r="M69" s="449"/>
      <c r="N69" s="449"/>
      <c r="O69" s="450"/>
      <c r="P69" s="517" t="s">
        <v>50</v>
      </c>
      <c r="Q69" s="518"/>
      <c r="R69" s="519"/>
      <c r="S69" s="270" t="str">
        <f>IF(S67="","",VLOOKUP(S67,シフト記号表!$C$6:$U$35,19,FALSE))</f>
        <v/>
      </c>
      <c r="T69" s="271" t="str">
        <f>IF(T67="","",VLOOKUP(T67,シフト記号表!$C$6:$U$35,19,FALSE))</f>
        <v/>
      </c>
      <c r="U69" s="271" t="str">
        <f>IF(U67="","",VLOOKUP(U67,シフト記号表!$C$6:$U$35,19,FALSE))</f>
        <v/>
      </c>
      <c r="V69" s="271" t="str">
        <f>IF(V67="","",VLOOKUP(V67,シフト記号表!$C$6:$U$35,19,FALSE))</f>
        <v/>
      </c>
      <c r="W69" s="271" t="str">
        <f>IF(W67="","",VLOOKUP(W67,シフト記号表!$C$6:$U$35,19,FALSE))</f>
        <v/>
      </c>
      <c r="X69" s="271" t="str">
        <f>IF(X67="","",VLOOKUP(X67,シフト記号表!$C$6:$U$35,19,FALSE))</f>
        <v/>
      </c>
      <c r="Y69" s="272" t="str">
        <f>IF(Y67="","",VLOOKUP(Y67,シフト記号表!$C$6:$U$35,19,FALSE))</f>
        <v/>
      </c>
      <c r="Z69" s="270" t="str">
        <f>IF(Z67="","",VLOOKUP(Z67,シフト記号表!$C$6:$U$35,19,FALSE))</f>
        <v/>
      </c>
      <c r="AA69" s="271" t="str">
        <f>IF(AA67="","",VLOOKUP(AA67,シフト記号表!$C$6:$U$35,19,FALSE))</f>
        <v/>
      </c>
      <c r="AB69" s="271" t="str">
        <f>IF(AB67="","",VLOOKUP(AB67,シフト記号表!$C$6:$U$35,19,FALSE))</f>
        <v/>
      </c>
      <c r="AC69" s="271" t="str">
        <f>IF(AC67="","",VLOOKUP(AC67,シフト記号表!$C$6:$U$35,19,FALSE))</f>
        <v/>
      </c>
      <c r="AD69" s="271" t="str">
        <f>IF(AD67="","",VLOOKUP(AD67,シフト記号表!$C$6:$U$35,19,FALSE))</f>
        <v/>
      </c>
      <c r="AE69" s="271" t="str">
        <f>IF(AE67="","",VLOOKUP(AE67,シフト記号表!$C$6:$U$35,19,FALSE))</f>
        <v/>
      </c>
      <c r="AF69" s="272" t="str">
        <f>IF(AF67="","",VLOOKUP(AF67,シフト記号表!$C$6:$U$35,19,FALSE))</f>
        <v/>
      </c>
      <c r="AG69" s="270" t="str">
        <f>IF(AG67="","",VLOOKUP(AG67,シフト記号表!$C$6:$U$35,19,FALSE))</f>
        <v/>
      </c>
      <c r="AH69" s="271" t="str">
        <f>IF(AH67="","",VLOOKUP(AH67,シフト記号表!$C$6:$U$35,19,FALSE))</f>
        <v/>
      </c>
      <c r="AI69" s="271" t="str">
        <f>IF(AI67="","",VLOOKUP(AI67,シフト記号表!$C$6:$U$35,19,FALSE))</f>
        <v/>
      </c>
      <c r="AJ69" s="271" t="str">
        <f>IF(AJ67="","",VLOOKUP(AJ67,シフト記号表!$C$6:$U$35,19,FALSE))</f>
        <v/>
      </c>
      <c r="AK69" s="271" t="str">
        <f>IF(AK67="","",VLOOKUP(AK67,シフト記号表!$C$6:$U$35,19,FALSE))</f>
        <v/>
      </c>
      <c r="AL69" s="271" t="str">
        <f>IF(AL67="","",VLOOKUP(AL67,シフト記号表!$C$6:$U$35,19,FALSE))</f>
        <v/>
      </c>
      <c r="AM69" s="272" t="str">
        <f>IF(AM67="","",VLOOKUP(AM67,シフト記号表!$C$6:$U$35,19,FALSE))</f>
        <v/>
      </c>
      <c r="AN69" s="270" t="str">
        <f>IF(AN67="","",VLOOKUP(AN67,シフト記号表!$C$6:$U$35,19,FALSE))</f>
        <v/>
      </c>
      <c r="AO69" s="271" t="str">
        <f>IF(AO67="","",VLOOKUP(AO67,シフト記号表!$C$6:$U$35,19,FALSE))</f>
        <v/>
      </c>
      <c r="AP69" s="271" t="str">
        <f>IF(AP67="","",VLOOKUP(AP67,シフト記号表!$C$6:$U$35,19,FALSE))</f>
        <v/>
      </c>
      <c r="AQ69" s="271" t="str">
        <f>IF(AQ67="","",VLOOKUP(AQ67,シフト記号表!$C$6:$U$35,19,FALSE))</f>
        <v/>
      </c>
      <c r="AR69" s="271" t="str">
        <f>IF(AR67="","",VLOOKUP(AR67,シフト記号表!$C$6:$U$35,19,FALSE))</f>
        <v/>
      </c>
      <c r="AS69" s="271" t="str">
        <f>IF(AS67="","",VLOOKUP(AS67,シフト記号表!$C$6:$U$35,19,FALSE))</f>
        <v/>
      </c>
      <c r="AT69" s="272" t="str">
        <f>IF(AT67="","",VLOOKUP(AT67,シフト記号表!$C$6:$U$35,19,FALSE))</f>
        <v/>
      </c>
      <c r="AU69" s="270" t="str">
        <f>IF(AU67="","",VLOOKUP(AU67,シフト記号表!$C$6:$U$35,19,FALSE))</f>
        <v/>
      </c>
      <c r="AV69" s="271" t="str">
        <f>IF(AV67="","",VLOOKUP(AV67,シフト記号表!$C$6:$U$35,19,FALSE))</f>
        <v/>
      </c>
      <c r="AW69" s="271" t="str">
        <f>IF(AW67="","",VLOOKUP(AW67,シフト記号表!$C$6:$U$35,19,FALSE))</f>
        <v/>
      </c>
      <c r="AX69" s="520">
        <f>IF($BB$3="４週",SUM(S69:AT69),IF($BB$3="暦月",SUM(S69:AW69),""))</f>
        <v>0</v>
      </c>
      <c r="AY69" s="521"/>
      <c r="AZ69" s="522">
        <f>IF($BB$3="４週",AX69/4,IF($BB$3="暦月",'参考様式1（100名）'!AX69/('参考様式1（100名）'!$BB$8/7),""))</f>
        <v>0</v>
      </c>
      <c r="BA69" s="523"/>
      <c r="BB69" s="458"/>
      <c r="BC69" s="449"/>
      <c r="BD69" s="449"/>
      <c r="BE69" s="449"/>
      <c r="BF69" s="450"/>
    </row>
    <row r="70" spans="2:58" ht="20.25" customHeight="1" x14ac:dyDescent="0.7">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7">
      <c r="B71" s="524"/>
      <c r="C71" s="416"/>
      <c r="D71" s="417"/>
      <c r="E71" s="418"/>
      <c r="F71" s="94"/>
      <c r="G71" s="339"/>
      <c r="H71" s="343"/>
      <c r="I71" s="344"/>
      <c r="J71" s="344"/>
      <c r="K71" s="345"/>
      <c r="L71" s="400"/>
      <c r="M71" s="401"/>
      <c r="N71" s="401"/>
      <c r="O71" s="402"/>
      <c r="P71" s="510" t="s">
        <v>15</v>
      </c>
      <c r="Q71" s="511"/>
      <c r="R71" s="512"/>
      <c r="S71" s="267" t="str">
        <f>IF(S70="","",VLOOKUP(S70,シフト記号表!$C$6:$K$35,9,FALSE))</f>
        <v/>
      </c>
      <c r="T71" s="268" t="str">
        <f>IF(T70="","",VLOOKUP(T70,シフト記号表!$C$6:$K$35,9,FALSE))</f>
        <v/>
      </c>
      <c r="U71" s="268" t="str">
        <f>IF(U70="","",VLOOKUP(U70,シフト記号表!$C$6:$K$35,9,FALSE))</f>
        <v/>
      </c>
      <c r="V71" s="268" t="str">
        <f>IF(V70="","",VLOOKUP(V70,シフト記号表!$C$6:$K$35,9,FALSE))</f>
        <v/>
      </c>
      <c r="W71" s="268" t="str">
        <f>IF(W70="","",VLOOKUP(W70,シフト記号表!$C$6:$K$35,9,FALSE))</f>
        <v/>
      </c>
      <c r="X71" s="268" t="str">
        <f>IF(X70="","",VLOOKUP(X70,シフト記号表!$C$6:$K$35,9,FALSE))</f>
        <v/>
      </c>
      <c r="Y71" s="269" t="str">
        <f>IF(Y70="","",VLOOKUP(Y70,シフト記号表!$C$6:$K$35,9,FALSE))</f>
        <v/>
      </c>
      <c r="Z71" s="267" t="str">
        <f>IF(Z70="","",VLOOKUP(Z70,シフト記号表!$C$6:$K$35,9,FALSE))</f>
        <v/>
      </c>
      <c r="AA71" s="268" t="str">
        <f>IF(AA70="","",VLOOKUP(AA70,シフト記号表!$C$6:$K$35,9,FALSE))</f>
        <v/>
      </c>
      <c r="AB71" s="268" t="str">
        <f>IF(AB70="","",VLOOKUP(AB70,シフト記号表!$C$6:$K$35,9,FALSE))</f>
        <v/>
      </c>
      <c r="AC71" s="268" t="str">
        <f>IF(AC70="","",VLOOKUP(AC70,シフト記号表!$C$6:$K$35,9,FALSE))</f>
        <v/>
      </c>
      <c r="AD71" s="268" t="str">
        <f>IF(AD70="","",VLOOKUP(AD70,シフト記号表!$C$6:$K$35,9,FALSE))</f>
        <v/>
      </c>
      <c r="AE71" s="268" t="str">
        <f>IF(AE70="","",VLOOKUP(AE70,シフト記号表!$C$6:$K$35,9,FALSE))</f>
        <v/>
      </c>
      <c r="AF71" s="269" t="str">
        <f>IF(AF70="","",VLOOKUP(AF70,シフト記号表!$C$6:$K$35,9,FALSE))</f>
        <v/>
      </c>
      <c r="AG71" s="267" t="str">
        <f>IF(AG70="","",VLOOKUP(AG70,シフト記号表!$C$6:$K$35,9,FALSE))</f>
        <v/>
      </c>
      <c r="AH71" s="268" t="str">
        <f>IF(AH70="","",VLOOKUP(AH70,シフト記号表!$C$6:$K$35,9,FALSE))</f>
        <v/>
      </c>
      <c r="AI71" s="268" t="str">
        <f>IF(AI70="","",VLOOKUP(AI70,シフト記号表!$C$6:$K$35,9,FALSE))</f>
        <v/>
      </c>
      <c r="AJ71" s="268" t="str">
        <f>IF(AJ70="","",VLOOKUP(AJ70,シフト記号表!$C$6:$K$35,9,FALSE))</f>
        <v/>
      </c>
      <c r="AK71" s="268" t="str">
        <f>IF(AK70="","",VLOOKUP(AK70,シフト記号表!$C$6:$K$35,9,FALSE))</f>
        <v/>
      </c>
      <c r="AL71" s="268" t="str">
        <f>IF(AL70="","",VLOOKUP(AL70,シフト記号表!$C$6:$K$35,9,FALSE))</f>
        <v/>
      </c>
      <c r="AM71" s="269" t="str">
        <f>IF(AM70="","",VLOOKUP(AM70,シフト記号表!$C$6:$K$35,9,FALSE))</f>
        <v/>
      </c>
      <c r="AN71" s="267" t="str">
        <f>IF(AN70="","",VLOOKUP(AN70,シフト記号表!$C$6:$K$35,9,FALSE))</f>
        <v/>
      </c>
      <c r="AO71" s="268" t="str">
        <f>IF(AO70="","",VLOOKUP(AO70,シフト記号表!$C$6:$K$35,9,FALSE))</f>
        <v/>
      </c>
      <c r="AP71" s="268" t="str">
        <f>IF(AP70="","",VLOOKUP(AP70,シフト記号表!$C$6:$K$35,9,FALSE))</f>
        <v/>
      </c>
      <c r="AQ71" s="268" t="str">
        <f>IF(AQ70="","",VLOOKUP(AQ70,シフト記号表!$C$6:$K$35,9,FALSE))</f>
        <v/>
      </c>
      <c r="AR71" s="268" t="str">
        <f>IF(AR70="","",VLOOKUP(AR70,シフト記号表!$C$6:$K$35,9,FALSE))</f>
        <v/>
      </c>
      <c r="AS71" s="268" t="str">
        <f>IF(AS70="","",VLOOKUP(AS70,シフト記号表!$C$6:$K$35,9,FALSE))</f>
        <v/>
      </c>
      <c r="AT71" s="269" t="str">
        <f>IF(AT70="","",VLOOKUP(AT70,シフト記号表!$C$6:$K$35,9,FALSE))</f>
        <v/>
      </c>
      <c r="AU71" s="267" t="str">
        <f>IF(AU70="","",VLOOKUP(AU70,シフト記号表!$C$6:$K$35,9,FALSE))</f>
        <v/>
      </c>
      <c r="AV71" s="268" t="str">
        <f>IF(AV70="","",VLOOKUP(AV70,シフト記号表!$C$6:$K$35,9,FALSE))</f>
        <v/>
      </c>
      <c r="AW71" s="268" t="str">
        <f>IF(AW70="","",VLOOKUP(AW70,シフト記号表!$C$6:$K$35,9,FALSE))</f>
        <v/>
      </c>
      <c r="AX71" s="513">
        <f>IF($BB$3="４週",SUM(S71:AT71),IF($BB$3="暦月",SUM(S71:AW71),""))</f>
        <v>0</v>
      </c>
      <c r="AY71" s="514"/>
      <c r="AZ71" s="515">
        <f>IF($BB$3="４週",AX71/4,IF($BB$3="暦月",'参考様式1（100名）'!AX71/('参考様式1（100名）'!$BB$8/7),""))</f>
        <v>0</v>
      </c>
      <c r="BA71" s="516"/>
      <c r="BB71" s="457"/>
      <c r="BC71" s="401"/>
      <c r="BD71" s="401"/>
      <c r="BE71" s="401"/>
      <c r="BF71" s="402"/>
    </row>
    <row r="72" spans="2:58" ht="20.25" customHeight="1" x14ac:dyDescent="0.7">
      <c r="B72" s="524"/>
      <c r="C72" s="419"/>
      <c r="D72" s="420"/>
      <c r="E72" s="421"/>
      <c r="F72" s="123">
        <f>C70</f>
        <v>0</v>
      </c>
      <c r="G72" s="443"/>
      <c r="H72" s="343"/>
      <c r="I72" s="344"/>
      <c r="J72" s="344"/>
      <c r="K72" s="345"/>
      <c r="L72" s="448"/>
      <c r="M72" s="449"/>
      <c r="N72" s="449"/>
      <c r="O72" s="450"/>
      <c r="P72" s="517" t="s">
        <v>50</v>
      </c>
      <c r="Q72" s="518"/>
      <c r="R72" s="519"/>
      <c r="S72" s="270" t="str">
        <f>IF(S70="","",VLOOKUP(S70,シフト記号表!$C$6:$U$35,19,FALSE))</f>
        <v/>
      </c>
      <c r="T72" s="271" t="str">
        <f>IF(T70="","",VLOOKUP(T70,シフト記号表!$C$6:$U$35,19,FALSE))</f>
        <v/>
      </c>
      <c r="U72" s="271" t="str">
        <f>IF(U70="","",VLOOKUP(U70,シフト記号表!$C$6:$U$35,19,FALSE))</f>
        <v/>
      </c>
      <c r="V72" s="271" t="str">
        <f>IF(V70="","",VLOOKUP(V70,シフト記号表!$C$6:$U$35,19,FALSE))</f>
        <v/>
      </c>
      <c r="W72" s="271" t="str">
        <f>IF(W70="","",VLOOKUP(W70,シフト記号表!$C$6:$U$35,19,FALSE))</f>
        <v/>
      </c>
      <c r="X72" s="271" t="str">
        <f>IF(X70="","",VLOOKUP(X70,シフト記号表!$C$6:$U$35,19,FALSE))</f>
        <v/>
      </c>
      <c r="Y72" s="272" t="str">
        <f>IF(Y70="","",VLOOKUP(Y70,シフト記号表!$C$6:$U$35,19,FALSE))</f>
        <v/>
      </c>
      <c r="Z72" s="270" t="str">
        <f>IF(Z70="","",VLOOKUP(Z70,シフト記号表!$C$6:$U$35,19,FALSE))</f>
        <v/>
      </c>
      <c r="AA72" s="271" t="str">
        <f>IF(AA70="","",VLOOKUP(AA70,シフト記号表!$C$6:$U$35,19,FALSE))</f>
        <v/>
      </c>
      <c r="AB72" s="271" t="str">
        <f>IF(AB70="","",VLOOKUP(AB70,シフト記号表!$C$6:$U$35,19,FALSE))</f>
        <v/>
      </c>
      <c r="AC72" s="271" t="str">
        <f>IF(AC70="","",VLOOKUP(AC70,シフト記号表!$C$6:$U$35,19,FALSE))</f>
        <v/>
      </c>
      <c r="AD72" s="271" t="str">
        <f>IF(AD70="","",VLOOKUP(AD70,シフト記号表!$C$6:$U$35,19,FALSE))</f>
        <v/>
      </c>
      <c r="AE72" s="271" t="str">
        <f>IF(AE70="","",VLOOKUP(AE70,シフト記号表!$C$6:$U$35,19,FALSE))</f>
        <v/>
      </c>
      <c r="AF72" s="272" t="str">
        <f>IF(AF70="","",VLOOKUP(AF70,シフト記号表!$C$6:$U$35,19,FALSE))</f>
        <v/>
      </c>
      <c r="AG72" s="270" t="str">
        <f>IF(AG70="","",VLOOKUP(AG70,シフト記号表!$C$6:$U$35,19,FALSE))</f>
        <v/>
      </c>
      <c r="AH72" s="271" t="str">
        <f>IF(AH70="","",VLOOKUP(AH70,シフト記号表!$C$6:$U$35,19,FALSE))</f>
        <v/>
      </c>
      <c r="AI72" s="271" t="str">
        <f>IF(AI70="","",VLOOKUP(AI70,シフト記号表!$C$6:$U$35,19,FALSE))</f>
        <v/>
      </c>
      <c r="AJ72" s="271" t="str">
        <f>IF(AJ70="","",VLOOKUP(AJ70,シフト記号表!$C$6:$U$35,19,FALSE))</f>
        <v/>
      </c>
      <c r="AK72" s="271" t="str">
        <f>IF(AK70="","",VLOOKUP(AK70,シフト記号表!$C$6:$U$35,19,FALSE))</f>
        <v/>
      </c>
      <c r="AL72" s="271" t="str">
        <f>IF(AL70="","",VLOOKUP(AL70,シフト記号表!$C$6:$U$35,19,FALSE))</f>
        <v/>
      </c>
      <c r="AM72" s="272" t="str">
        <f>IF(AM70="","",VLOOKUP(AM70,シフト記号表!$C$6:$U$35,19,FALSE))</f>
        <v/>
      </c>
      <c r="AN72" s="270" t="str">
        <f>IF(AN70="","",VLOOKUP(AN70,シフト記号表!$C$6:$U$35,19,FALSE))</f>
        <v/>
      </c>
      <c r="AO72" s="271" t="str">
        <f>IF(AO70="","",VLOOKUP(AO70,シフト記号表!$C$6:$U$35,19,FALSE))</f>
        <v/>
      </c>
      <c r="AP72" s="271" t="str">
        <f>IF(AP70="","",VLOOKUP(AP70,シフト記号表!$C$6:$U$35,19,FALSE))</f>
        <v/>
      </c>
      <c r="AQ72" s="271" t="str">
        <f>IF(AQ70="","",VLOOKUP(AQ70,シフト記号表!$C$6:$U$35,19,FALSE))</f>
        <v/>
      </c>
      <c r="AR72" s="271" t="str">
        <f>IF(AR70="","",VLOOKUP(AR70,シフト記号表!$C$6:$U$35,19,FALSE))</f>
        <v/>
      </c>
      <c r="AS72" s="271" t="str">
        <f>IF(AS70="","",VLOOKUP(AS70,シフト記号表!$C$6:$U$35,19,FALSE))</f>
        <v/>
      </c>
      <c r="AT72" s="272" t="str">
        <f>IF(AT70="","",VLOOKUP(AT70,シフト記号表!$C$6:$U$35,19,FALSE))</f>
        <v/>
      </c>
      <c r="AU72" s="270" t="str">
        <f>IF(AU70="","",VLOOKUP(AU70,シフト記号表!$C$6:$U$35,19,FALSE))</f>
        <v/>
      </c>
      <c r="AV72" s="271" t="str">
        <f>IF(AV70="","",VLOOKUP(AV70,シフト記号表!$C$6:$U$35,19,FALSE))</f>
        <v/>
      </c>
      <c r="AW72" s="271" t="str">
        <f>IF(AW70="","",VLOOKUP(AW70,シフト記号表!$C$6:$U$35,19,FALSE))</f>
        <v/>
      </c>
      <c r="AX72" s="520">
        <f>IF($BB$3="４週",SUM(S72:AT72),IF($BB$3="暦月",SUM(S72:AW72),""))</f>
        <v>0</v>
      </c>
      <c r="AY72" s="521"/>
      <c r="AZ72" s="522">
        <f>IF($BB$3="４週",AX72/4,IF($BB$3="暦月",'参考様式1（100名）'!AX72/('参考様式1（100名）'!$BB$8/7),""))</f>
        <v>0</v>
      </c>
      <c r="BA72" s="523"/>
      <c r="BB72" s="458"/>
      <c r="BC72" s="449"/>
      <c r="BD72" s="449"/>
      <c r="BE72" s="449"/>
      <c r="BF72" s="450"/>
    </row>
    <row r="73" spans="2:58" ht="20.25" customHeight="1" x14ac:dyDescent="0.7">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7">
      <c r="B74" s="524"/>
      <c r="C74" s="416"/>
      <c r="D74" s="417"/>
      <c r="E74" s="418"/>
      <c r="F74" s="94"/>
      <c r="G74" s="339"/>
      <c r="H74" s="343"/>
      <c r="I74" s="344"/>
      <c r="J74" s="344"/>
      <c r="K74" s="345"/>
      <c r="L74" s="400"/>
      <c r="M74" s="401"/>
      <c r="N74" s="401"/>
      <c r="O74" s="402"/>
      <c r="P74" s="510" t="s">
        <v>15</v>
      </c>
      <c r="Q74" s="511"/>
      <c r="R74" s="512"/>
      <c r="S74" s="267" t="str">
        <f>IF(S73="","",VLOOKUP(S73,シフト記号表!$C$6:$K$35,9,FALSE))</f>
        <v/>
      </c>
      <c r="T74" s="268" t="str">
        <f>IF(T73="","",VLOOKUP(T73,シフト記号表!$C$6:$K$35,9,FALSE))</f>
        <v/>
      </c>
      <c r="U74" s="268" t="str">
        <f>IF(U73="","",VLOOKUP(U73,シフト記号表!$C$6:$K$35,9,FALSE))</f>
        <v/>
      </c>
      <c r="V74" s="268" t="str">
        <f>IF(V73="","",VLOOKUP(V73,シフト記号表!$C$6:$K$35,9,FALSE))</f>
        <v/>
      </c>
      <c r="W74" s="268" t="str">
        <f>IF(W73="","",VLOOKUP(W73,シフト記号表!$C$6:$K$35,9,FALSE))</f>
        <v/>
      </c>
      <c r="X74" s="268" t="str">
        <f>IF(X73="","",VLOOKUP(X73,シフト記号表!$C$6:$K$35,9,FALSE))</f>
        <v/>
      </c>
      <c r="Y74" s="269" t="str">
        <f>IF(Y73="","",VLOOKUP(Y73,シフト記号表!$C$6:$K$35,9,FALSE))</f>
        <v/>
      </c>
      <c r="Z74" s="267" t="str">
        <f>IF(Z73="","",VLOOKUP(Z73,シフト記号表!$C$6:$K$35,9,FALSE))</f>
        <v/>
      </c>
      <c r="AA74" s="268" t="str">
        <f>IF(AA73="","",VLOOKUP(AA73,シフト記号表!$C$6:$K$35,9,FALSE))</f>
        <v/>
      </c>
      <c r="AB74" s="268" t="str">
        <f>IF(AB73="","",VLOOKUP(AB73,シフト記号表!$C$6:$K$35,9,FALSE))</f>
        <v/>
      </c>
      <c r="AC74" s="268" t="str">
        <f>IF(AC73="","",VLOOKUP(AC73,シフト記号表!$C$6:$K$35,9,FALSE))</f>
        <v/>
      </c>
      <c r="AD74" s="268" t="str">
        <f>IF(AD73="","",VLOOKUP(AD73,シフト記号表!$C$6:$K$35,9,FALSE))</f>
        <v/>
      </c>
      <c r="AE74" s="268" t="str">
        <f>IF(AE73="","",VLOOKUP(AE73,シフト記号表!$C$6:$K$35,9,FALSE))</f>
        <v/>
      </c>
      <c r="AF74" s="269" t="str">
        <f>IF(AF73="","",VLOOKUP(AF73,シフト記号表!$C$6:$K$35,9,FALSE))</f>
        <v/>
      </c>
      <c r="AG74" s="267" t="str">
        <f>IF(AG73="","",VLOOKUP(AG73,シフト記号表!$C$6:$K$35,9,FALSE))</f>
        <v/>
      </c>
      <c r="AH74" s="268" t="str">
        <f>IF(AH73="","",VLOOKUP(AH73,シフト記号表!$C$6:$K$35,9,FALSE))</f>
        <v/>
      </c>
      <c r="AI74" s="268" t="str">
        <f>IF(AI73="","",VLOOKUP(AI73,シフト記号表!$C$6:$K$35,9,FALSE))</f>
        <v/>
      </c>
      <c r="AJ74" s="268" t="str">
        <f>IF(AJ73="","",VLOOKUP(AJ73,シフト記号表!$C$6:$K$35,9,FALSE))</f>
        <v/>
      </c>
      <c r="AK74" s="268" t="str">
        <f>IF(AK73="","",VLOOKUP(AK73,シフト記号表!$C$6:$K$35,9,FALSE))</f>
        <v/>
      </c>
      <c r="AL74" s="268" t="str">
        <f>IF(AL73="","",VLOOKUP(AL73,シフト記号表!$C$6:$K$35,9,FALSE))</f>
        <v/>
      </c>
      <c r="AM74" s="269" t="str">
        <f>IF(AM73="","",VLOOKUP(AM73,シフト記号表!$C$6:$K$35,9,FALSE))</f>
        <v/>
      </c>
      <c r="AN74" s="267" t="str">
        <f>IF(AN73="","",VLOOKUP(AN73,シフト記号表!$C$6:$K$35,9,FALSE))</f>
        <v/>
      </c>
      <c r="AO74" s="268" t="str">
        <f>IF(AO73="","",VLOOKUP(AO73,シフト記号表!$C$6:$K$35,9,FALSE))</f>
        <v/>
      </c>
      <c r="AP74" s="268" t="str">
        <f>IF(AP73="","",VLOOKUP(AP73,シフト記号表!$C$6:$K$35,9,FALSE))</f>
        <v/>
      </c>
      <c r="AQ74" s="268" t="str">
        <f>IF(AQ73="","",VLOOKUP(AQ73,シフト記号表!$C$6:$K$35,9,FALSE))</f>
        <v/>
      </c>
      <c r="AR74" s="268" t="str">
        <f>IF(AR73="","",VLOOKUP(AR73,シフト記号表!$C$6:$K$35,9,FALSE))</f>
        <v/>
      </c>
      <c r="AS74" s="268" t="str">
        <f>IF(AS73="","",VLOOKUP(AS73,シフト記号表!$C$6:$K$35,9,FALSE))</f>
        <v/>
      </c>
      <c r="AT74" s="269" t="str">
        <f>IF(AT73="","",VLOOKUP(AT73,シフト記号表!$C$6:$K$35,9,FALSE))</f>
        <v/>
      </c>
      <c r="AU74" s="267" t="str">
        <f>IF(AU73="","",VLOOKUP(AU73,シフト記号表!$C$6:$K$35,9,FALSE))</f>
        <v/>
      </c>
      <c r="AV74" s="268" t="str">
        <f>IF(AV73="","",VLOOKUP(AV73,シフト記号表!$C$6:$K$35,9,FALSE))</f>
        <v/>
      </c>
      <c r="AW74" s="268" t="str">
        <f>IF(AW73="","",VLOOKUP(AW73,シフト記号表!$C$6:$K$35,9,FALSE))</f>
        <v/>
      </c>
      <c r="AX74" s="513">
        <f>IF($BB$3="４週",SUM(S74:AT74),IF($BB$3="暦月",SUM(S74:AW74),""))</f>
        <v>0</v>
      </c>
      <c r="AY74" s="514"/>
      <c r="AZ74" s="515">
        <f>IF($BB$3="４週",AX74/4,IF($BB$3="暦月",'参考様式1（100名）'!AX74/('参考様式1（100名）'!$BB$8/7),""))</f>
        <v>0</v>
      </c>
      <c r="BA74" s="516"/>
      <c r="BB74" s="457"/>
      <c r="BC74" s="401"/>
      <c r="BD74" s="401"/>
      <c r="BE74" s="401"/>
      <c r="BF74" s="402"/>
    </row>
    <row r="75" spans="2:58" ht="20.25" customHeight="1" x14ac:dyDescent="0.7">
      <c r="B75" s="524"/>
      <c r="C75" s="419"/>
      <c r="D75" s="420"/>
      <c r="E75" s="421"/>
      <c r="F75" s="123">
        <f>C73</f>
        <v>0</v>
      </c>
      <c r="G75" s="443"/>
      <c r="H75" s="343"/>
      <c r="I75" s="344"/>
      <c r="J75" s="344"/>
      <c r="K75" s="345"/>
      <c r="L75" s="448"/>
      <c r="M75" s="449"/>
      <c r="N75" s="449"/>
      <c r="O75" s="450"/>
      <c r="P75" s="517" t="s">
        <v>50</v>
      </c>
      <c r="Q75" s="518"/>
      <c r="R75" s="519"/>
      <c r="S75" s="270" t="str">
        <f>IF(S73="","",VLOOKUP(S73,シフト記号表!$C$6:$U$35,19,FALSE))</f>
        <v/>
      </c>
      <c r="T75" s="271" t="str">
        <f>IF(T73="","",VLOOKUP(T73,シフト記号表!$C$6:$U$35,19,FALSE))</f>
        <v/>
      </c>
      <c r="U75" s="271" t="str">
        <f>IF(U73="","",VLOOKUP(U73,シフト記号表!$C$6:$U$35,19,FALSE))</f>
        <v/>
      </c>
      <c r="V75" s="271" t="str">
        <f>IF(V73="","",VLOOKUP(V73,シフト記号表!$C$6:$U$35,19,FALSE))</f>
        <v/>
      </c>
      <c r="W75" s="271" t="str">
        <f>IF(W73="","",VLOOKUP(W73,シフト記号表!$C$6:$U$35,19,FALSE))</f>
        <v/>
      </c>
      <c r="X75" s="271" t="str">
        <f>IF(X73="","",VLOOKUP(X73,シフト記号表!$C$6:$U$35,19,FALSE))</f>
        <v/>
      </c>
      <c r="Y75" s="272" t="str">
        <f>IF(Y73="","",VLOOKUP(Y73,シフト記号表!$C$6:$U$35,19,FALSE))</f>
        <v/>
      </c>
      <c r="Z75" s="270" t="str">
        <f>IF(Z73="","",VLOOKUP(Z73,シフト記号表!$C$6:$U$35,19,FALSE))</f>
        <v/>
      </c>
      <c r="AA75" s="271" t="str">
        <f>IF(AA73="","",VLOOKUP(AA73,シフト記号表!$C$6:$U$35,19,FALSE))</f>
        <v/>
      </c>
      <c r="AB75" s="271" t="str">
        <f>IF(AB73="","",VLOOKUP(AB73,シフト記号表!$C$6:$U$35,19,FALSE))</f>
        <v/>
      </c>
      <c r="AC75" s="271" t="str">
        <f>IF(AC73="","",VLOOKUP(AC73,シフト記号表!$C$6:$U$35,19,FALSE))</f>
        <v/>
      </c>
      <c r="AD75" s="271" t="str">
        <f>IF(AD73="","",VLOOKUP(AD73,シフト記号表!$C$6:$U$35,19,FALSE))</f>
        <v/>
      </c>
      <c r="AE75" s="271" t="str">
        <f>IF(AE73="","",VLOOKUP(AE73,シフト記号表!$C$6:$U$35,19,FALSE))</f>
        <v/>
      </c>
      <c r="AF75" s="272" t="str">
        <f>IF(AF73="","",VLOOKUP(AF73,シフト記号表!$C$6:$U$35,19,FALSE))</f>
        <v/>
      </c>
      <c r="AG75" s="270" t="str">
        <f>IF(AG73="","",VLOOKUP(AG73,シフト記号表!$C$6:$U$35,19,FALSE))</f>
        <v/>
      </c>
      <c r="AH75" s="271" t="str">
        <f>IF(AH73="","",VLOOKUP(AH73,シフト記号表!$C$6:$U$35,19,FALSE))</f>
        <v/>
      </c>
      <c r="AI75" s="271" t="str">
        <f>IF(AI73="","",VLOOKUP(AI73,シフト記号表!$C$6:$U$35,19,FALSE))</f>
        <v/>
      </c>
      <c r="AJ75" s="271" t="str">
        <f>IF(AJ73="","",VLOOKUP(AJ73,シフト記号表!$C$6:$U$35,19,FALSE))</f>
        <v/>
      </c>
      <c r="AK75" s="271" t="str">
        <f>IF(AK73="","",VLOOKUP(AK73,シフト記号表!$C$6:$U$35,19,FALSE))</f>
        <v/>
      </c>
      <c r="AL75" s="271" t="str">
        <f>IF(AL73="","",VLOOKUP(AL73,シフト記号表!$C$6:$U$35,19,FALSE))</f>
        <v/>
      </c>
      <c r="AM75" s="272" t="str">
        <f>IF(AM73="","",VLOOKUP(AM73,シフト記号表!$C$6:$U$35,19,FALSE))</f>
        <v/>
      </c>
      <c r="AN75" s="270" t="str">
        <f>IF(AN73="","",VLOOKUP(AN73,シフト記号表!$C$6:$U$35,19,FALSE))</f>
        <v/>
      </c>
      <c r="AO75" s="271" t="str">
        <f>IF(AO73="","",VLOOKUP(AO73,シフト記号表!$C$6:$U$35,19,FALSE))</f>
        <v/>
      </c>
      <c r="AP75" s="271" t="str">
        <f>IF(AP73="","",VLOOKUP(AP73,シフト記号表!$C$6:$U$35,19,FALSE))</f>
        <v/>
      </c>
      <c r="AQ75" s="271" t="str">
        <f>IF(AQ73="","",VLOOKUP(AQ73,シフト記号表!$C$6:$U$35,19,FALSE))</f>
        <v/>
      </c>
      <c r="AR75" s="271" t="str">
        <f>IF(AR73="","",VLOOKUP(AR73,シフト記号表!$C$6:$U$35,19,FALSE))</f>
        <v/>
      </c>
      <c r="AS75" s="271" t="str">
        <f>IF(AS73="","",VLOOKUP(AS73,シフト記号表!$C$6:$U$35,19,FALSE))</f>
        <v/>
      </c>
      <c r="AT75" s="272" t="str">
        <f>IF(AT73="","",VLOOKUP(AT73,シフト記号表!$C$6:$U$35,19,FALSE))</f>
        <v/>
      </c>
      <c r="AU75" s="270" t="str">
        <f>IF(AU73="","",VLOOKUP(AU73,シフト記号表!$C$6:$U$35,19,FALSE))</f>
        <v/>
      </c>
      <c r="AV75" s="271" t="str">
        <f>IF(AV73="","",VLOOKUP(AV73,シフト記号表!$C$6:$U$35,19,FALSE))</f>
        <v/>
      </c>
      <c r="AW75" s="271" t="str">
        <f>IF(AW73="","",VLOOKUP(AW73,シフト記号表!$C$6:$U$35,19,FALSE))</f>
        <v/>
      </c>
      <c r="AX75" s="520">
        <f>IF($BB$3="４週",SUM(S75:AT75),IF($BB$3="暦月",SUM(S75:AW75),""))</f>
        <v>0</v>
      </c>
      <c r="AY75" s="521"/>
      <c r="AZ75" s="522">
        <f>IF($BB$3="４週",AX75/4,IF($BB$3="暦月",'参考様式1（100名）'!AX75/('参考様式1（100名）'!$BB$8/7),""))</f>
        <v>0</v>
      </c>
      <c r="BA75" s="523"/>
      <c r="BB75" s="458"/>
      <c r="BC75" s="449"/>
      <c r="BD75" s="449"/>
      <c r="BE75" s="449"/>
      <c r="BF75" s="450"/>
    </row>
    <row r="76" spans="2:58" ht="20.25" customHeight="1" x14ac:dyDescent="0.7">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7">
      <c r="B77" s="524"/>
      <c r="C77" s="416"/>
      <c r="D77" s="417"/>
      <c r="E77" s="418"/>
      <c r="F77" s="94"/>
      <c r="G77" s="339"/>
      <c r="H77" s="343"/>
      <c r="I77" s="344"/>
      <c r="J77" s="344"/>
      <c r="K77" s="345"/>
      <c r="L77" s="400"/>
      <c r="M77" s="401"/>
      <c r="N77" s="401"/>
      <c r="O77" s="402"/>
      <c r="P77" s="510" t="s">
        <v>15</v>
      </c>
      <c r="Q77" s="511"/>
      <c r="R77" s="512"/>
      <c r="S77" s="267" t="str">
        <f>IF(S76="","",VLOOKUP(S76,シフト記号表!$C$6:$K$35,9,FALSE))</f>
        <v/>
      </c>
      <c r="T77" s="268" t="str">
        <f>IF(T76="","",VLOOKUP(T76,シフト記号表!$C$6:$K$35,9,FALSE))</f>
        <v/>
      </c>
      <c r="U77" s="268" t="str">
        <f>IF(U76="","",VLOOKUP(U76,シフト記号表!$C$6:$K$35,9,FALSE))</f>
        <v/>
      </c>
      <c r="V77" s="268" t="str">
        <f>IF(V76="","",VLOOKUP(V76,シフト記号表!$C$6:$K$35,9,FALSE))</f>
        <v/>
      </c>
      <c r="W77" s="268" t="str">
        <f>IF(W76="","",VLOOKUP(W76,シフト記号表!$C$6:$K$35,9,FALSE))</f>
        <v/>
      </c>
      <c r="X77" s="268" t="str">
        <f>IF(X76="","",VLOOKUP(X76,シフト記号表!$C$6:$K$35,9,FALSE))</f>
        <v/>
      </c>
      <c r="Y77" s="269" t="str">
        <f>IF(Y76="","",VLOOKUP(Y76,シフト記号表!$C$6:$K$35,9,FALSE))</f>
        <v/>
      </c>
      <c r="Z77" s="267" t="str">
        <f>IF(Z76="","",VLOOKUP(Z76,シフト記号表!$C$6:$K$35,9,FALSE))</f>
        <v/>
      </c>
      <c r="AA77" s="268" t="str">
        <f>IF(AA76="","",VLOOKUP(AA76,シフト記号表!$C$6:$K$35,9,FALSE))</f>
        <v/>
      </c>
      <c r="AB77" s="268" t="str">
        <f>IF(AB76="","",VLOOKUP(AB76,シフト記号表!$C$6:$K$35,9,FALSE))</f>
        <v/>
      </c>
      <c r="AC77" s="268" t="str">
        <f>IF(AC76="","",VLOOKUP(AC76,シフト記号表!$C$6:$K$35,9,FALSE))</f>
        <v/>
      </c>
      <c r="AD77" s="268" t="str">
        <f>IF(AD76="","",VLOOKUP(AD76,シフト記号表!$C$6:$K$35,9,FALSE))</f>
        <v/>
      </c>
      <c r="AE77" s="268" t="str">
        <f>IF(AE76="","",VLOOKUP(AE76,シフト記号表!$C$6:$K$35,9,FALSE))</f>
        <v/>
      </c>
      <c r="AF77" s="269" t="str">
        <f>IF(AF76="","",VLOOKUP(AF76,シフト記号表!$C$6:$K$35,9,FALSE))</f>
        <v/>
      </c>
      <c r="AG77" s="267" t="str">
        <f>IF(AG76="","",VLOOKUP(AG76,シフト記号表!$C$6:$K$35,9,FALSE))</f>
        <v/>
      </c>
      <c r="AH77" s="268" t="str">
        <f>IF(AH76="","",VLOOKUP(AH76,シフト記号表!$C$6:$K$35,9,FALSE))</f>
        <v/>
      </c>
      <c r="AI77" s="268" t="str">
        <f>IF(AI76="","",VLOOKUP(AI76,シフト記号表!$C$6:$K$35,9,FALSE))</f>
        <v/>
      </c>
      <c r="AJ77" s="268" t="str">
        <f>IF(AJ76="","",VLOOKUP(AJ76,シフト記号表!$C$6:$K$35,9,FALSE))</f>
        <v/>
      </c>
      <c r="AK77" s="268" t="str">
        <f>IF(AK76="","",VLOOKUP(AK76,シフト記号表!$C$6:$K$35,9,FALSE))</f>
        <v/>
      </c>
      <c r="AL77" s="268" t="str">
        <f>IF(AL76="","",VLOOKUP(AL76,シフト記号表!$C$6:$K$35,9,FALSE))</f>
        <v/>
      </c>
      <c r="AM77" s="269" t="str">
        <f>IF(AM76="","",VLOOKUP(AM76,シフト記号表!$C$6:$K$35,9,FALSE))</f>
        <v/>
      </c>
      <c r="AN77" s="267" t="str">
        <f>IF(AN76="","",VLOOKUP(AN76,シフト記号表!$C$6:$K$35,9,FALSE))</f>
        <v/>
      </c>
      <c r="AO77" s="268" t="str">
        <f>IF(AO76="","",VLOOKUP(AO76,シフト記号表!$C$6:$K$35,9,FALSE))</f>
        <v/>
      </c>
      <c r="AP77" s="268" t="str">
        <f>IF(AP76="","",VLOOKUP(AP76,シフト記号表!$C$6:$K$35,9,FALSE))</f>
        <v/>
      </c>
      <c r="AQ77" s="268" t="str">
        <f>IF(AQ76="","",VLOOKUP(AQ76,シフト記号表!$C$6:$K$35,9,FALSE))</f>
        <v/>
      </c>
      <c r="AR77" s="268" t="str">
        <f>IF(AR76="","",VLOOKUP(AR76,シフト記号表!$C$6:$K$35,9,FALSE))</f>
        <v/>
      </c>
      <c r="AS77" s="268" t="str">
        <f>IF(AS76="","",VLOOKUP(AS76,シフト記号表!$C$6:$K$35,9,FALSE))</f>
        <v/>
      </c>
      <c r="AT77" s="269" t="str">
        <f>IF(AT76="","",VLOOKUP(AT76,シフト記号表!$C$6:$K$35,9,FALSE))</f>
        <v/>
      </c>
      <c r="AU77" s="267" t="str">
        <f>IF(AU76="","",VLOOKUP(AU76,シフト記号表!$C$6:$K$35,9,FALSE))</f>
        <v/>
      </c>
      <c r="AV77" s="268" t="str">
        <f>IF(AV76="","",VLOOKUP(AV76,シフト記号表!$C$6:$K$35,9,FALSE))</f>
        <v/>
      </c>
      <c r="AW77" s="268" t="str">
        <f>IF(AW76="","",VLOOKUP(AW76,シフト記号表!$C$6:$K$35,9,FALSE))</f>
        <v/>
      </c>
      <c r="AX77" s="513">
        <f>IF($BB$3="４週",SUM(S77:AT77),IF($BB$3="暦月",SUM(S77:AW77),""))</f>
        <v>0</v>
      </c>
      <c r="AY77" s="514"/>
      <c r="AZ77" s="515">
        <f>IF($BB$3="４週",AX77/4,IF($BB$3="暦月",'参考様式1（100名）'!AX77/('参考様式1（100名）'!$BB$8/7),""))</f>
        <v>0</v>
      </c>
      <c r="BA77" s="516"/>
      <c r="BB77" s="457"/>
      <c r="BC77" s="401"/>
      <c r="BD77" s="401"/>
      <c r="BE77" s="401"/>
      <c r="BF77" s="402"/>
    </row>
    <row r="78" spans="2:58" ht="20.25" customHeight="1" x14ac:dyDescent="0.7">
      <c r="B78" s="524"/>
      <c r="C78" s="419"/>
      <c r="D78" s="420"/>
      <c r="E78" s="421"/>
      <c r="F78" s="123">
        <f>C76</f>
        <v>0</v>
      </c>
      <c r="G78" s="443"/>
      <c r="H78" s="343"/>
      <c r="I78" s="344"/>
      <c r="J78" s="344"/>
      <c r="K78" s="345"/>
      <c r="L78" s="448"/>
      <c r="M78" s="449"/>
      <c r="N78" s="449"/>
      <c r="O78" s="450"/>
      <c r="P78" s="517" t="s">
        <v>50</v>
      </c>
      <c r="Q78" s="518"/>
      <c r="R78" s="519"/>
      <c r="S78" s="270" t="str">
        <f>IF(S76="","",VLOOKUP(S76,シフト記号表!$C$6:$U$35,19,FALSE))</f>
        <v/>
      </c>
      <c r="T78" s="271" t="str">
        <f>IF(T76="","",VLOOKUP(T76,シフト記号表!$C$6:$U$35,19,FALSE))</f>
        <v/>
      </c>
      <c r="U78" s="271" t="str">
        <f>IF(U76="","",VLOOKUP(U76,シフト記号表!$C$6:$U$35,19,FALSE))</f>
        <v/>
      </c>
      <c r="V78" s="271" t="str">
        <f>IF(V76="","",VLOOKUP(V76,シフト記号表!$C$6:$U$35,19,FALSE))</f>
        <v/>
      </c>
      <c r="W78" s="271" t="str">
        <f>IF(W76="","",VLOOKUP(W76,シフト記号表!$C$6:$U$35,19,FALSE))</f>
        <v/>
      </c>
      <c r="X78" s="271" t="str">
        <f>IF(X76="","",VLOOKUP(X76,シフト記号表!$C$6:$U$35,19,FALSE))</f>
        <v/>
      </c>
      <c r="Y78" s="272" t="str">
        <f>IF(Y76="","",VLOOKUP(Y76,シフト記号表!$C$6:$U$35,19,FALSE))</f>
        <v/>
      </c>
      <c r="Z78" s="270" t="str">
        <f>IF(Z76="","",VLOOKUP(Z76,シフト記号表!$C$6:$U$35,19,FALSE))</f>
        <v/>
      </c>
      <c r="AA78" s="271" t="str">
        <f>IF(AA76="","",VLOOKUP(AA76,シフト記号表!$C$6:$U$35,19,FALSE))</f>
        <v/>
      </c>
      <c r="AB78" s="271" t="str">
        <f>IF(AB76="","",VLOOKUP(AB76,シフト記号表!$C$6:$U$35,19,FALSE))</f>
        <v/>
      </c>
      <c r="AC78" s="271" t="str">
        <f>IF(AC76="","",VLOOKUP(AC76,シフト記号表!$C$6:$U$35,19,FALSE))</f>
        <v/>
      </c>
      <c r="AD78" s="271" t="str">
        <f>IF(AD76="","",VLOOKUP(AD76,シフト記号表!$C$6:$U$35,19,FALSE))</f>
        <v/>
      </c>
      <c r="AE78" s="271" t="str">
        <f>IF(AE76="","",VLOOKUP(AE76,シフト記号表!$C$6:$U$35,19,FALSE))</f>
        <v/>
      </c>
      <c r="AF78" s="272" t="str">
        <f>IF(AF76="","",VLOOKUP(AF76,シフト記号表!$C$6:$U$35,19,FALSE))</f>
        <v/>
      </c>
      <c r="AG78" s="270" t="str">
        <f>IF(AG76="","",VLOOKUP(AG76,シフト記号表!$C$6:$U$35,19,FALSE))</f>
        <v/>
      </c>
      <c r="AH78" s="271" t="str">
        <f>IF(AH76="","",VLOOKUP(AH76,シフト記号表!$C$6:$U$35,19,FALSE))</f>
        <v/>
      </c>
      <c r="AI78" s="271" t="str">
        <f>IF(AI76="","",VLOOKUP(AI76,シフト記号表!$C$6:$U$35,19,FALSE))</f>
        <v/>
      </c>
      <c r="AJ78" s="271" t="str">
        <f>IF(AJ76="","",VLOOKUP(AJ76,シフト記号表!$C$6:$U$35,19,FALSE))</f>
        <v/>
      </c>
      <c r="AK78" s="271" t="str">
        <f>IF(AK76="","",VLOOKUP(AK76,シフト記号表!$C$6:$U$35,19,FALSE))</f>
        <v/>
      </c>
      <c r="AL78" s="271" t="str">
        <f>IF(AL76="","",VLOOKUP(AL76,シフト記号表!$C$6:$U$35,19,FALSE))</f>
        <v/>
      </c>
      <c r="AM78" s="272" t="str">
        <f>IF(AM76="","",VLOOKUP(AM76,シフト記号表!$C$6:$U$35,19,FALSE))</f>
        <v/>
      </c>
      <c r="AN78" s="270" t="str">
        <f>IF(AN76="","",VLOOKUP(AN76,シフト記号表!$C$6:$U$35,19,FALSE))</f>
        <v/>
      </c>
      <c r="AO78" s="271" t="str">
        <f>IF(AO76="","",VLOOKUP(AO76,シフト記号表!$C$6:$U$35,19,FALSE))</f>
        <v/>
      </c>
      <c r="AP78" s="271" t="str">
        <f>IF(AP76="","",VLOOKUP(AP76,シフト記号表!$C$6:$U$35,19,FALSE))</f>
        <v/>
      </c>
      <c r="AQ78" s="271" t="str">
        <f>IF(AQ76="","",VLOOKUP(AQ76,シフト記号表!$C$6:$U$35,19,FALSE))</f>
        <v/>
      </c>
      <c r="AR78" s="271" t="str">
        <f>IF(AR76="","",VLOOKUP(AR76,シフト記号表!$C$6:$U$35,19,FALSE))</f>
        <v/>
      </c>
      <c r="AS78" s="271" t="str">
        <f>IF(AS76="","",VLOOKUP(AS76,シフト記号表!$C$6:$U$35,19,FALSE))</f>
        <v/>
      </c>
      <c r="AT78" s="272" t="str">
        <f>IF(AT76="","",VLOOKUP(AT76,シフト記号表!$C$6:$U$35,19,FALSE))</f>
        <v/>
      </c>
      <c r="AU78" s="270" t="str">
        <f>IF(AU76="","",VLOOKUP(AU76,シフト記号表!$C$6:$U$35,19,FALSE))</f>
        <v/>
      </c>
      <c r="AV78" s="271" t="str">
        <f>IF(AV76="","",VLOOKUP(AV76,シフト記号表!$C$6:$U$35,19,FALSE))</f>
        <v/>
      </c>
      <c r="AW78" s="271" t="str">
        <f>IF(AW76="","",VLOOKUP(AW76,シフト記号表!$C$6:$U$35,19,FALSE))</f>
        <v/>
      </c>
      <c r="AX78" s="520">
        <f>IF($BB$3="４週",SUM(S78:AT78),IF($BB$3="暦月",SUM(S78:AW78),""))</f>
        <v>0</v>
      </c>
      <c r="AY78" s="521"/>
      <c r="AZ78" s="522">
        <f>IF($BB$3="４週",AX78/4,IF($BB$3="暦月",'参考様式1（100名）'!AX78/('参考様式1（100名）'!$BB$8/7),""))</f>
        <v>0</v>
      </c>
      <c r="BA78" s="523"/>
      <c r="BB78" s="458"/>
      <c r="BC78" s="449"/>
      <c r="BD78" s="449"/>
      <c r="BE78" s="449"/>
      <c r="BF78" s="450"/>
    </row>
    <row r="79" spans="2:58" ht="20.25" customHeight="1" x14ac:dyDescent="0.7">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7">
      <c r="B80" s="524"/>
      <c r="C80" s="416"/>
      <c r="D80" s="417"/>
      <c r="E80" s="418"/>
      <c r="F80" s="94"/>
      <c r="G80" s="339"/>
      <c r="H80" s="343"/>
      <c r="I80" s="344"/>
      <c r="J80" s="344"/>
      <c r="K80" s="345"/>
      <c r="L80" s="400"/>
      <c r="M80" s="401"/>
      <c r="N80" s="401"/>
      <c r="O80" s="402"/>
      <c r="P80" s="510" t="s">
        <v>15</v>
      </c>
      <c r="Q80" s="511"/>
      <c r="R80" s="512"/>
      <c r="S80" s="267" t="str">
        <f>IF(S79="","",VLOOKUP(S79,シフト記号表!$C$6:$K$35,9,FALSE))</f>
        <v/>
      </c>
      <c r="T80" s="268" t="str">
        <f>IF(T79="","",VLOOKUP(T79,シフト記号表!$C$6:$K$35,9,FALSE))</f>
        <v/>
      </c>
      <c r="U80" s="268" t="str">
        <f>IF(U79="","",VLOOKUP(U79,シフト記号表!$C$6:$K$35,9,FALSE))</f>
        <v/>
      </c>
      <c r="V80" s="268" t="str">
        <f>IF(V79="","",VLOOKUP(V79,シフト記号表!$C$6:$K$35,9,FALSE))</f>
        <v/>
      </c>
      <c r="W80" s="268" t="str">
        <f>IF(W79="","",VLOOKUP(W79,シフト記号表!$C$6:$K$35,9,FALSE))</f>
        <v/>
      </c>
      <c r="X80" s="268" t="str">
        <f>IF(X79="","",VLOOKUP(X79,シフト記号表!$C$6:$K$35,9,FALSE))</f>
        <v/>
      </c>
      <c r="Y80" s="269" t="str">
        <f>IF(Y79="","",VLOOKUP(Y79,シフト記号表!$C$6:$K$35,9,FALSE))</f>
        <v/>
      </c>
      <c r="Z80" s="267" t="str">
        <f>IF(Z79="","",VLOOKUP(Z79,シフト記号表!$C$6:$K$35,9,FALSE))</f>
        <v/>
      </c>
      <c r="AA80" s="268" t="str">
        <f>IF(AA79="","",VLOOKUP(AA79,シフト記号表!$C$6:$K$35,9,FALSE))</f>
        <v/>
      </c>
      <c r="AB80" s="268" t="str">
        <f>IF(AB79="","",VLOOKUP(AB79,シフト記号表!$C$6:$K$35,9,FALSE))</f>
        <v/>
      </c>
      <c r="AC80" s="268" t="str">
        <f>IF(AC79="","",VLOOKUP(AC79,シフト記号表!$C$6:$K$35,9,FALSE))</f>
        <v/>
      </c>
      <c r="AD80" s="268" t="str">
        <f>IF(AD79="","",VLOOKUP(AD79,シフト記号表!$C$6:$K$35,9,FALSE))</f>
        <v/>
      </c>
      <c r="AE80" s="268" t="str">
        <f>IF(AE79="","",VLOOKUP(AE79,シフト記号表!$C$6:$K$35,9,FALSE))</f>
        <v/>
      </c>
      <c r="AF80" s="269" t="str">
        <f>IF(AF79="","",VLOOKUP(AF79,シフト記号表!$C$6:$K$35,9,FALSE))</f>
        <v/>
      </c>
      <c r="AG80" s="267" t="str">
        <f>IF(AG79="","",VLOOKUP(AG79,シフト記号表!$C$6:$K$35,9,FALSE))</f>
        <v/>
      </c>
      <c r="AH80" s="268" t="str">
        <f>IF(AH79="","",VLOOKUP(AH79,シフト記号表!$C$6:$K$35,9,FALSE))</f>
        <v/>
      </c>
      <c r="AI80" s="268" t="str">
        <f>IF(AI79="","",VLOOKUP(AI79,シフト記号表!$C$6:$K$35,9,FALSE))</f>
        <v/>
      </c>
      <c r="AJ80" s="268" t="str">
        <f>IF(AJ79="","",VLOOKUP(AJ79,シフト記号表!$C$6:$K$35,9,FALSE))</f>
        <v/>
      </c>
      <c r="AK80" s="268" t="str">
        <f>IF(AK79="","",VLOOKUP(AK79,シフト記号表!$C$6:$K$35,9,FALSE))</f>
        <v/>
      </c>
      <c r="AL80" s="268" t="str">
        <f>IF(AL79="","",VLOOKUP(AL79,シフト記号表!$C$6:$K$35,9,FALSE))</f>
        <v/>
      </c>
      <c r="AM80" s="269" t="str">
        <f>IF(AM79="","",VLOOKUP(AM79,シフト記号表!$C$6:$K$35,9,FALSE))</f>
        <v/>
      </c>
      <c r="AN80" s="267" t="str">
        <f>IF(AN79="","",VLOOKUP(AN79,シフト記号表!$C$6:$K$35,9,FALSE))</f>
        <v/>
      </c>
      <c r="AO80" s="268" t="str">
        <f>IF(AO79="","",VLOOKUP(AO79,シフト記号表!$C$6:$K$35,9,FALSE))</f>
        <v/>
      </c>
      <c r="AP80" s="268" t="str">
        <f>IF(AP79="","",VLOOKUP(AP79,シフト記号表!$C$6:$K$35,9,FALSE))</f>
        <v/>
      </c>
      <c r="AQ80" s="268" t="str">
        <f>IF(AQ79="","",VLOOKUP(AQ79,シフト記号表!$C$6:$K$35,9,FALSE))</f>
        <v/>
      </c>
      <c r="AR80" s="268" t="str">
        <f>IF(AR79="","",VLOOKUP(AR79,シフト記号表!$C$6:$K$35,9,FALSE))</f>
        <v/>
      </c>
      <c r="AS80" s="268" t="str">
        <f>IF(AS79="","",VLOOKUP(AS79,シフト記号表!$C$6:$K$35,9,FALSE))</f>
        <v/>
      </c>
      <c r="AT80" s="269" t="str">
        <f>IF(AT79="","",VLOOKUP(AT79,シフト記号表!$C$6:$K$35,9,FALSE))</f>
        <v/>
      </c>
      <c r="AU80" s="267" t="str">
        <f>IF(AU79="","",VLOOKUP(AU79,シフト記号表!$C$6:$K$35,9,FALSE))</f>
        <v/>
      </c>
      <c r="AV80" s="268" t="str">
        <f>IF(AV79="","",VLOOKUP(AV79,シフト記号表!$C$6:$K$35,9,FALSE))</f>
        <v/>
      </c>
      <c r="AW80" s="268" t="str">
        <f>IF(AW79="","",VLOOKUP(AW79,シフト記号表!$C$6:$K$35,9,FALSE))</f>
        <v/>
      </c>
      <c r="AX80" s="513">
        <f>IF($BB$3="４週",SUM(S80:AT80),IF($BB$3="暦月",SUM(S80:AW80),""))</f>
        <v>0</v>
      </c>
      <c r="AY80" s="514"/>
      <c r="AZ80" s="515">
        <f>IF($BB$3="４週",AX80/4,IF($BB$3="暦月",'参考様式1（100名）'!AX80/('参考様式1（100名）'!$BB$8/7),""))</f>
        <v>0</v>
      </c>
      <c r="BA80" s="516"/>
      <c r="BB80" s="457"/>
      <c r="BC80" s="401"/>
      <c r="BD80" s="401"/>
      <c r="BE80" s="401"/>
      <c r="BF80" s="402"/>
    </row>
    <row r="81" spans="2:58" ht="20.25" customHeight="1" x14ac:dyDescent="0.7">
      <c r="B81" s="524"/>
      <c r="C81" s="419"/>
      <c r="D81" s="420"/>
      <c r="E81" s="421"/>
      <c r="F81" s="123">
        <f>C79</f>
        <v>0</v>
      </c>
      <c r="G81" s="443"/>
      <c r="H81" s="343"/>
      <c r="I81" s="344"/>
      <c r="J81" s="344"/>
      <c r="K81" s="345"/>
      <c r="L81" s="448"/>
      <c r="M81" s="449"/>
      <c r="N81" s="449"/>
      <c r="O81" s="450"/>
      <c r="P81" s="517" t="s">
        <v>50</v>
      </c>
      <c r="Q81" s="518"/>
      <c r="R81" s="519"/>
      <c r="S81" s="270" t="str">
        <f>IF(S79="","",VLOOKUP(S79,シフト記号表!$C$6:$U$35,19,FALSE))</f>
        <v/>
      </c>
      <c r="T81" s="271" t="str">
        <f>IF(T79="","",VLOOKUP(T79,シフト記号表!$C$6:$U$35,19,FALSE))</f>
        <v/>
      </c>
      <c r="U81" s="271" t="str">
        <f>IF(U79="","",VLOOKUP(U79,シフト記号表!$C$6:$U$35,19,FALSE))</f>
        <v/>
      </c>
      <c r="V81" s="271" t="str">
        <f>IF(V79="","",VLOOKUP(V79,シフト記号表!$C$6:$U$35,19,FALSE))</f>
        <v/>
      </c>
      <c r="W81" s="271" t="str">
        <f>IF(W79="","",VLOOKUP(W79,シフト記号表!$C$6:$U$35,19,FALSE))</f>
        <v/>
      </c>
      <c r="X81" s="271" t="str">
        <f>IF(X79="","",VLOOKUP(X79,シフト記号表!$C$6:$U$35,19,FALSE))</f>
        <v/>
      </c>
      <c r="Y81" s="272" t="str">
        <f>IF(Y79="","",VLOOKUP(Y79,シフト記号表!$C$6:$U$35,19,FALSE))</f>
        <v/>
      </c>
      <c r="Z81" s="270" t="str">
        <f>IF(Z79="","",VLOOKUP(Z79,シフト記号表!$C$6:$U$35,19,FALSE))</f>
        <v/>
      </c>
      <c r="AA81" s="271" t="str">
        <f>IF(AA79="","",VLOOKUP(AA79,シフト記号表!$C$6:$U$35,19,FALSE))</f>
        <v/>
      </c>
      <c r="AB81" s="271" t="str">
        <f>IF(AB79="","",VLOOKUP(AB79,シフト記号表!$C$6:$U$35,19,FALSE))</f>
        <v/>
      </c>
      <c r="AC81" s="271" t="str">
        <f>IF(AC79="","",VLOOKUP(AC79,シフト記号表!$C$6:$U$35,19,FALSE))</f>
        <v/>
      </c>
      <c r="AD81" s="271" t="str">
        <f>IF(AD79="","",VLOOKUP(AD79,シフト記号表!$C$6:$U$35,19,FALSE))</f>
        <v/>
      </c>
      <c r="AE81" s="271" t="str">
        <f>IF(AE79="","",VLOOKUP(AE79,シフト記号表!$C$6:$U$35,19,FALSE))</f>
        <v/>
      </c>
      <c r="AF81" s="272" t="str">
        <f>IF(AF79="","",VLOOKUP(AF79,シフト記号表!$C$6:$U$35,19,FALSE))</f>
        <v/>
      </c>
      <c r="AG81" s="270" t="str">
        <f>IF(AG79="","",VLOOKUP(AG79,シフト記号表!$C$6:$U$35,19,FALSE))</f>
        <v/>
      </c>
      <c r="AH81" s="271" t="str">
        <f>IF(AH79="","",VLOOKUP(AH79,シフト記号表!$C$6:$U$35,19,FALSE))</f>
        <v/>
      </c>
      <c r="AI81" s="271" t="str">
        <f>IF(AI79="","",VLOOKUP(AI79,シフト記号表!$C$6:$U$35,19,FALSE))</f>
        <v/>
      </c>
      <c r="AJ81" s="271" t="str">
        <f>IF(AJ79="","",VLOOKUP(AJ79,シフト記号表!$C$6:$U$35,19,FALSE))</f>
        <v/>
      </c>
      <c r="AK81" s="271" t="str">
        <f>IF(AK79="","",VLOOKUP(AK79,シフト記号表!$C$6:$U$35,19,FALSE))</f>
        <v/>
      </c>
      <c r="AL81" s="271" t="str">
        <f>IF(AL79="","",VLOOKUP(AL79,シフト記号表!$C$6:$U$35,19,FALSE))</f>
        <v/>
      </c>
      <c r="AM81" s="272" t="str">
        <f>IF(AM79="","",VLOOKUP(AM79,シフト記号表!$C$6:$U$35,19,FALSE))</f>
        <v/>
      </c>
      <c r="AN81" s="270" t="str">
        <f>IF(AN79="","",VLOOKUP(AN79,シフト記号表!$C$6:$U$35,19,FALSE))</f>
        <v/>
      </c>
      <c r="AO81" s="271" t="str">
        <f>IF(AO79="","",VLOOKUP(AO79,シフト記号表!$C$6:$U$35,19,FALSE))</f>
        <v/>
      </c>
      <c r="AP81" s="271" t="str">
        <f>IF(AP79="","",VLOOKUP(AP79,シフト記号表!$C$6:$U$35,19,FALSE))</f>
        <v/>
      </c>
      <c r="AQ81" s="271" t="str">
        <f>IF(AQ79="","",VLOOKUP(AQ79,シフト記号表!$C$6:$U$35,19,FALSE))</f>
        <v/>
      </c>
      <c r="AR81" s="271" t="str">
        <f>IF(AR79="","",VLOOKUP(AR79,シフト記号表!$C$6:$U$35,19,FALSE))</f>
        <v/>
      </c>
      <c r="AS81" s="271" t="str">
        <f>IF(AS79="","",VLOOKUP(AS79,シフト記号表!$C$6:$U$35,19,FALSE))</f>
        <v/>
      </c>
      <c r="AT81" s="272" t="str">
        <f>IF(AT79="","",VLOOKUP(AT79,シフト記号表!$C$6:$U$35,19,FALSE))</f>
        <v/>
      </c>
      <c r="AU81" s="270" t="str">
        <f>IF(AU79="","",VLOOKUP(AU79,シフト記号表!$C$6:$U$35,19,FALSE))</f>
        <v/>
      </c>
      <c r="AV81" s="271" t="str">
        <f>IF(AV79="","",VLOOKUP(AV79,シフト記号表!$C$6:$U$35,19,FALSE))</f>
        <v/>
      </c>
      <c r="AW81" s="271" t="str">
        <f>IF(AW79="","",VLOOKUP(AW79,シフト記号表!$C$6:$U$35,19,FALSE))</f>
        <v/>
      </c>
      <c r="AX81" s="520">
        <f>IF($BB$3="４週",SUM(S81:AT81),IF($BB$3="暦月",SUM(S81:AW81),""))</f>
        <v>0</v>
      </c>
      <c r="AY81" s="521"/>
      <c r="AZ81" s="522">
        <f>IF($BB$3="４週",AX81/4,IF($BB$3="暦月",'参考様式1（100名）'!AX81/('参考様式1（100名）'!$BB$8/7),""))</f>
        <v>0</v>
      </c>
      <c r="BA81" s="523"/>
      <c r="BB81" s="458"/>
      <c r="BC81" s="449"/>
      <c r="BD81" s="449"/>
      <c r="BE81" s="449"/>
      <c r="BF81" s="450"/>
    </row>
    <row r="82" spans="2:58" ht="20.25" customHeight="1" x14ac:dyDescent="0.7">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7">
      <c r="B83" s="524"/>
      <c r="C83" s="416"/>
      <c r="D83" s="417"/>
      <c r="E83" s="418"/>
      <c r="F83" s="94"/>
      <c r="G83" s="339"/>
      <c r="H83" s="343"/>
      <c r="I83" s="344"/>
      <c r="J83" s="344"/>
      <c r="K83" s="345"/>
      <c r="L83" s="400"/>
      <c r="M83" s="401"/>
      <c r="N83" s="401"/>
      <c r="O83" s="402"/>
      <c r="P83" s="510" t="s">
        <v>15</v>
      </c>
      <c r="Q83" s="511"/>
      <c r="R83" s="512"/>
      <c r="S83" s="267" t="str">
        <f>IF(S82="","",VLOOKUP(S82,シフト記号表!$C$6:$K$35,9,FALSE))</f>
        <v/>
      </c>
      <c r="T83" s="268" t="str">
        <f>IF(T82="","",VLOOKUP(T82,シフト記号表!$C$6:$K$35,9,FALSE))</f>
        <v/>
      </c>
      <c r="U83" s="268" t="str">
        <f>IF(U82="","",VLOOKUP(U82,シフト記号表!$C$6:$K$35,9,FALSE))</f>
        <v/>
      </c>
      <c r="V83" s="268" t="str">
        <f>IF(V82="","",VLOOKUP(V82,シフト記号表!$C$6:$K$35,9,FALSE))</f>
        <v/>
      </c>
      <c r="W83" s="268" t="str">
        <f>IF(W82="","",VLOOKUP(W82,シフト記号表!$C$6:$K$35,9,FALSE))</f>
        <v/>
      </c>
      <c r="X83" s="268" t="str">
        <f>IF(X82="","",VLOOKUP(X82,シフト記号表!$C$6:$K$35,9,FALSE))</f>
        <v/>
      </c>
      <c r="Y83" s="269" t="str">
        <f>IF(Y82="","",VLOOKUP(Y82,シフト記号表!$C$6:$K$35,9,FALSE))</f>
        <v/>
      </c>
      <c r="Z83" s="267" t="str">
        <f>IF(Z82="","",VLOOKUP(Z82,シフト記号表!$C$6:$K$35,9,FALSE))</f>
        <v/>
      </c>
      <c r="AA83" s="268" t="str">
        <f>IF(AA82="","",VLOOKUP(AA82,シフト記号表!$C$6:$K$35,9,FALSE))</f>
        <v/>
      </c>
      <c r="AB83" s="268" t="str">
        <f>IF(AB82="","",VLOOKUP(AB82,シフト記号表!$C$6:$K$35,9,FALSE))</f>
        <v/>
      </c>
      <c r="AC83" s="268" t="str">
        <f>IF(AC82="","",VLOOKUP(AC82,シフト記号表!$C$6:$K$35,9,FALSE))</f>
        <v/>
      </c>
      <c r="AD83" s="268" t="str">
        <f>IF(AD82="","",VLOOKUP(AD82,シフト記号表!$C$6:$K$35,9,FALSE))</f>
        <v/>
      </c>
      <c r="AE83" s="268" t="str">
        <f>IF(AE82="","",VLOOKUP(AE82,シフト記号表!$C$6:$K$35,9,FALSE))</f>
        <v/>
      </c>
      <c r="AF83" s="269" t="str">
        <f>IF(AF82="","",VLOOKUP(AF82,シフト記号表!$C$6:$K$35,9,FALSE))</f>
        <v/>
      </c>
      <c r="AG83" s="267" t="str">
        <f>IF(AG82="","",VLOOKUP(AG82,シフト記号表!$C$6:$K$35,9,FALSE))</f>
        <v/>
      </c>
      <c r="AH83" s="268" t="str">
        <f>IF(AH82="","",VLOOKUP(AH82,シフト記号表!$C$6:$K$35,9,FALSE))</f>
        <v/>
      </c>
      <c r="AI83" s="268" t="str">
        <f>IF(AI82="","",VLOOKUP(AI82,シフト記号表!$C$6:$K$35,9,FALSE))</f>
        <v/>
      </c>
      <c r="AJ83" s="268" t="str">
        <f>IF(AJ82="","",VLOOKUP(AJ82,シフト記号表!$C$6:$K$35,9,FALSE))</f>
        <v/>
      </c>
      <c r="AK83" s="268" t="str">
        <f>IF(AK82="","",VLOOKUP(AK82,シフト記号表!$C$6:$K$35,9,FALSE))</f>
        <v/>
      </c>
      <c r="AL83" s="268" t="str">
        <f>IF(AL82="","",VLOOKUP(AL82,シフト記号表!$C$6:$K$35,9,FALSE))</f>
        <v/>
      </c>
      <c r="AM83" s="269" t="str">
        <f>IF(AM82="","",VLOOKUP(AM82,シフト記号表!$C$6:$K$35,9,FALSE))</f>
        <v/>
      </c>
      <c r="AN83" s="267" t="str">
        <f>IF(AN82="","",VLOOKUP(AN82,シフト記号表!$C$6:$K$35,9,FALSE))</f>
        <v/>
      </c>
      <c r="AO83" s="268" t="str">
        <f>IF(AO82="","",VLOOKUP(AO82,シフト記号表!$C$6:$K$35,9,FALSE))</f>
        <v/>
      </c>
      <c r="AP83" s="268" t="str">
        <f>IF(AP82="","",VLOOKUP(AP82,シフト記号表!$C$6:$K$35,9,FALSE))</f>
        <v/>
      </c>
      <c r="AQ83" s="268" t="str">
        <f>IF(AQ82="","",VLOOKUP(AQ82,シフト記号表!$C$6:$K$35,9,FALSE))</f>
        <v/>
      </c>
      <c r="AR83" s="268" t="str">
        <f>IF(AR82="","",VLOOKUP(AR82,シフト記号表!$C$6:$K$35,9,FALSE))</f>
        <v/>
      </c>
      <c r="AS83" s="268" t="str">
        <f>IF(AS82="","",VLOOKUP(AS82,シフト記号表!$C$6:$K$35,9,FALSE))</f>
        <v/>
      </c>
      <c r="AT83" s="269" t="str">
        <f>IF(AT82="","",VLOOKUP(AT82,シフト記号表!$C$6:$K$35,9,FALSE))</f>
        <v/>
      </c>
      <c r="AU83" s="267" t="str">
        <f>IF(AU82="","",VLOOKUP(AU82,シフト記号表!$C$6:$K$35,9,FALSE))</f>
        <v/>
      </c>
      <c r="AV83" s="268" t="str">
        <f>IF(AV82="","",VLOOKUP(AV82,シフト記号表!$C$6:$K$35,9,FALSE))</f>
        <v/>
      </c>
      <c r="AW83" s="268" t="str">
        <f>IF(AW82="","",VLOOKUP(AW82,シフト記号表!$C$6:$K$35,9,FALSE))</f>
        <v/>
      </c>
      <c r="AX83" s="513">
        <f>IF($BB$3="４週",SUM(S83:AT83),IF($BB$3="暦月",SUM(S83:AW83),""))</f>
        <v>0</v>
      </c>
      <c r="AY83" s="514"/>
      <c r="AZ83" s="515">
        <f>IF($BB$3="４週",AX83/4,IF($BB$3="暦月",'参考様式1（100名）'!AX83/('参考様式1（100名）'!$BB$8/7),""))</f>
        <v>0</v>
      </c>
      <c r="BA83" s="516"/>
      <c r="BB83" s="457"/>
      <c r="BC83" s="401"/>
      <c r="BD83" s="401"/>
      <c r="BE83" s="401"/>
      <c r="BF83" s="402"/>
    </row>
    <row r="84" spans="2:58" ht="20.25" customHeight="1" x14ac:dyDescent="0.7">
      <c r="B84" s="524"/>
      <c r="C84" s="419"/>
      <c r="D84" s="420"/>
      <c r="E84" s="421"/>
      <c r="F84" s="123">
        <f>C82</f>
        <v>0</v>
      </c>
      <c r="G84" s="443"/>
      <c r="H84" s="343"/>
      <c r="I84" s="344"/>
      <c r="J84" s="344"/>
      <c r="K84" s="345"/>
      <c r="L84" s="448"/>
      <c r="M84" s="449"/>
      <c r="N84" s="449"/>
      <c r="O84" s="450"/>
      <c r="P84" s="517" t="s">
        <v>50</v>
      </c>
      <c r="Q84" s="518"/>
      <c r="R84" s="519"/>
      <c r="S84" s="270" t="str">
        <f>IF(S82="","",VLOOKUP(S82,シフト記号表!$C$6:$U$35,19,FALSE))</f>
        <v/>
      </c>
      <c r="T84" s="271" t="str">
        <f>IF(T82="","",VLOOKUP(T82,シフト記号表!$C$6:$U$35,19,FALSE))</f>
        <v/>
      </c>
      <c r="U84" s="271" t="str">
        <f>IF(U82="","",VLOOKUP(U82,シフト記号表!$C$6:$U$35,19,FALSE))</f>
        <v/>
      </c>
      <c r="V84" s="271" t="str">
        <f>IF(V82="","",VLOOKUP(V82,シフト記号表!$C$6:$U$35,19,FALSE))</f>
        <v/>
      </c>
      <c r="W84" s="271" t="str">
        <f>IF(W82="","",VLOOKUP(W82,シフト記号表!$C$6:$U$35,19,FALSE))</f>
        <v/>
      </c>
      <c r="X84" s="271" t="str">
        <f>IF(X82="","",VLOOKUP(X82,シフト記号表!$C$6:$U$35,19,FALSE))</f>
        <v/>
      </c>
      <c r="Y84" s="272" t="str">
        <f>IF(Y82="","",VLOOKUP(Y82,シフト記号表!$C$6:$U$35,19,FALSE))</f>
        <v/>
      </c>
      <c r="Z84" s="270" t="str">
        <f>IF(Z82="","",VLOOKUP(Z82,シフト記号表!$C$6:$U$35,19,FALSE))</f>
        <v/>
      </c>
      <c r="AA84" s="271" t="str">
        <f>IF(AA82="","",VLOOKUP(AA82,シフト記号表!$C$6:$U$35,19,FALSE))</f>
        <v/>
      </c>
      <c r="AB84" s="271" t="str">
        <f>IF(AB82="","",VLOOKUP(AB82,シフト記号表!$C$6:$U$35,19,FALSE))</f>
        <v/>
      </c>
      <c r="AC84" s="271" t="str">
        <f>IF(AC82="","",VLOOKUP(AC82,シフト記号表!$C$6:$U$35,19,FALSE))</f>
        <v/>
      </c>
      <c r="AD84" s="271" t="str">
        <f>IF(AD82="","",VLOOKUP(AD82,シフト記号表!$C$6:$U$35,19,FALSE))</f>
        <v/>
      </c>
      <c r="AE84" s="271" t="str">
        <f>IF(AE82="","",VLOOKUP(AE82,シフト記号表!$C$6:$U$35,19,FALSE))</f>
        <v/>
      </c>
      <c r="AF84" s="272" t="str">
        <f>IF(AF82="","",VLOOKUP(AF82,シフト記号表!$C$6:$U$35,19,FALSE))</f>
        <v/>
      </c>
      <c r="AG84" s="270" t="str">
        <f>IF(AG82="","",VLOOKUP(AG82,シフト記号表!$C$6:$U$35,19,FALSE))</f>
        <v/>
      </c>
      <c r="AH84" s="271" t="str">
        <f>IF(AH82="","",VLOOKUP(AH82,シフト記号表!$C$6:$U$35,19,FALSE))</f>
        <v/>
      </c>
      <c r="AI84" s="271" t="str">
        <f>IF(AI82="","",VLOOKUP(AI82,シフト記号表!$C$6:$U$35,19,FALSE))</f>
        <v/>
      </c>
      <c r="AJ84" s="271" t="str">
        <f>IF(AJ82="","",VLOOKUP(AJ82,シフト記号表!$C$6:$U$35,19,FALSE))</f>
        <v/>
      </c>
      <c r="AK84" s="271" t="str">
        <f>IF(AK82="","",VLOOKUP(AK82,シフト記号表!$C$6:$U$35,19,FALSE))</f>
        <v/>
      </c>
      <c r="AL84" s="271" t="str">
        <f>IF(AL82="","",VLOOKUP(AL82,シフト記号表!$C$6:$U$35,19,FALSE))</f>
        <v/>
      </c>
      <c r="AM84" s="272" t="str">
        <f>IF(AM82="","",VLOOKUP(AM82,シフト記号表!$C$6:$U$35,19,FALSE))</f>
        <v/>
      </c>
      <c r="AN84" s="270" t="str">
        <f>IF(AN82="","",VLOOKUP(AN82,シフト記号表!$C$6:$U$35,19,FALSE))</f>
        <v/>
      </c>
      <c r="AO84" s="271" t="str">
        <f>IF(AO82="","",VLOOKUP(AO82,シフト記号表!$C$6:$U$35,19,FALSE))</f>
        <v/>
      </c>
      <c r="AP84" s="271" t="str">
        <f>IF(AP82="","",VLOOKUP(AP82,シフト記号表!$C$6:$U$35,19,FALSE))</f>
        <v/>
      </c>
      <c r="AQ84" s="271" t="str">
        <f>IF(AQ82="","",VLOOKUP(AQ82,シフト記号表!$C$6:$U$35,19,FALSE))</f>
        <v/>
      </c>
      <c r="AR84" s="271" t="str">
        <f>IF(AR82="","",VLOOKUP(AR82,シフト記号表!$C$6:$U$35,19,FALSE))</f>
        <v/>
      </c>
      <c r="AS84" s="271" t="str">
        <f>IF(AS82="","",VLOOKUP(AS82,シフト記号表!$C$6:$U$35,19,FALSE))</f>
        <v/>
      </c>
      <c r="AT84" s="272" t="str">
        <f>IF(AT82="","",VLOOKUP(AT82,シフト記号表!$C$6:$U$35,19,FALSE))</f>
        <v/>
      </c>
      <c r="AU84" s="270" t="str">
        <f>IF(AU82="","",VLOOKUP(AU82,シフト記号表!$C$6:$U$35,19,FALSE))</f>
        <v/>
      </c>
      <c r="AV84" s="271" t="str">
        <f>IF(AV82="","",VLOOKUP(AV82,シフト記号表!$C$6:$U$35,19,FALSE))</f>
        <v/>
      </c>
      <c r="AW84" s="271" t="str">
        <f>IF(AW82="","",VLOOKUP(AW82,シフト記号表!$C$6:$U$35,19,FALSE))</f>
        <v/>
      </c>
      <c r="AX84" s="520">
        <f>IF($BB$3="４週",SUM(S84:AT84),IF($BB$3="暦月",SUM(S84:AW84),""))</f>
        <v>0</v>
      </c>
      <c r="AY84" s="521"/>
      <c r="AZ84" s="522">
        <f>IF($BB$3="４週",AX84/4,IF($BB$3="暦月",'参考様式1（100名）'!AX84/('参考様式1（100名）'!$BB$8/7),""))</f>
        <v>0</v>
      </c>
      <c r="BA84" s="523"/>
      <c r="BB84" s="458"/>
      <c r="BC84" s="449"/>
      <c r="BD84" s="449"/>
      <c r="BE84" s="449"/>
      <c r="BF84" s="450"/>
    </row>
    <row r="85" spans="2:58" ht="20.25" customHeight="1" x14ac:dyDescent="0.7">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7">
      <c r="B86" s="524"/>
      <c r="C86" s="416"/>
      <c r="D86" s="417"/>
      <c r="E86" s="418"/>
      <c r="F86" s="94"/>
      <c r="G86" s="339"/>
      <c r="H86" s="343"/>
      <c r="I86" s="344"/>
      <c r="J86" s="344"/>
      <c r="K86" s="345"/>
      <c r="L86" s="400"/>
      <c r="M86" s="401"/>
      <c r="N86" s="401"/>
      <c r="O86" s="402"/>
      <c r="P86" s="510" t="s">
        <v>15</v>
      </c>
      <c r="Q86" s="511"/>
      <c r="R86" s="512"/>
      <c r="S86" s="267" t="str">
        <f>IF(S85="","",VLOOKUP(S85,シフト記号表!$C$6:$K$35,9,FALSE))</f>
        <v/>
      </c>
      <c r="T86" s="268" t="str">
        <f>IF(T85="","",VLOOKUP(T85,シフト記号表!$C$6:$K$35,9,FALSE))</f>
        <v/>
      </c>
      <c r="U86" s="268" t="str">
        <f>IF(U85="","",VLOOKUP(U85,シフト記号表!$C$6:$K$35,9,FALSE))</f>
        <v/>
      </c>
      <c r="V86" s="268" t="str">
        <f>IF(V85="","",VLOOKUP(V85,シフト記号表!$C$6:$K$35,9,FALSE))</f>
        <v/>
      </c>
      <c r="W86" s="268" t="str">
        <f>IF(W85="","",VLOOKUP(W85,シフト記号表!$C$6:$K$35,9,FALSE))</f>
        <v/>
      </c>
      <c r="X86" s="268" t="str">
        <f>IF(X85="","",VLOOKUP(X85,シフト記号表!$C$6:$K$35,9,FALSE))</f>
        <v/>
      </c>
      <c r="Y86" s="269" t="str">
        <f>IF(Y85="","",VLOOKUP(Y85,シフト記号表!$C$6:$K$35,9,FALSE))</f>
        <v/>
      </c>
      <c r="Z86" s="267" t="str">
        <f>IF(Z85="","",VLOOKUP(Z85,シフト記号表!$C$6:$K$35,9,FALSE))</f>
        <v/>
      </c>
      <c r="AA86" s="268" t="str">
        <f>IF(AA85="","",VLOOKUP(AA85,シフト記号表!$C$6:$K$35,9,FALSE))</f>
        <v/>
      </c>
      <c r="AB86" s="268" t="str">
        <f>IF(AB85="","",VLOOKUP(AB85,シフト記号表!$C$6:$K$35,9,FALSE))</f>
        <v/>
      </c>
      <c r="AC86" s="268" t="str">
        <f>IF(AC85="","",VLOOKUP(AC85,シフト記号表!$C$6:$K$35,9,FALSE))</f>
        <v/>
      </c>
      <c r="AD86" s="268" t="str">
        <f>IF(AD85="","",VLOOKUP(AD85,シフト記号表!$C$6:$K$35,9,FALSE))</f>
        <v/>
      </c>
      <c r="AE86" s="268" t="str">
        <f>IF(AE85="","",VLOOKUP(AE85,シフト記号表!$C$6:$K$35,9,FALSE))</f>
        <v/>
      </c>
      <c r="AF86" s="269" t="str">
        <f>IF(AF85="","",VLOOKUP(AF85,シフト記号表!$C$6:$K$35,9,FALSE))</f>
        <v/>
      </c>
      <c r="AG86" s="267" t="str">
        <f>IF(AG85="","",VLOOKUP(AG85,シフト記号表!$C$6:$K$35,9,FALSE))</f>
        <v/>
      </c>
      <c r="AH86" s="268" t="str">
        <f>IF(AH85="","",VLOOKUP(AH85,シフト記号表!$C$6:$K$35,9,FALSE))</f>
        <v/>
      </c>
      <c r="AI86" s="268" t="str">
        <f>IF(AI85="","",VLOOKUP(AI85,シフト記号表!$C$6:$K$35,9,FALSE))</f>
        <v/>
      </c>
      <c r="AJ86" s="268" t="str">
        <f>IF(AJ85="","",VLOOKUP(AJ85,シフト記号表!$C$6:$K$35,9,FALSE))</f>
        <v/>
      </c>
      <c r="AK86" s="268" t="str">
        <f>IF(AK85="","",VLOOKUP(AK85,シフト記号表!$C$6:$K$35,9,FALSE))</f>
        <v/>
      </c>
      <c r="AL86" s="268" t="str">
        <f>IF(AL85="","",VLOOKUP(AL85,シフト記号表!$C$6:$K$35,9,FALSE))</f>
        <v/>
      </c>
      <c r="AM86" s="269" t="str">
        <f>IF(AM85="","",VLOOKUP(AM85,シフト記号表!$C$6:$K$35,9,FALSE))</f>
        <v/>
      </c>
      <c r="AN86" s="267" t="str">
        <f>IF(AN85="","",VLOOKUP(AN85,シフト記号表!$C$6:$K$35,9,FALSE))</f>
        <v/>
      </c>
      <c r="AO86" s="268" t="str">
        <f>IF(AO85="","",VLOOKUP(AO85,シフト記号表!$C$6:$K$35,9,FALSE))</f>
        <v/>
      </c>
      <c r="AP86" s="268" t="str">
        <f>IF(AP85="","",VLOOKUP(AP85,シフト記号表!$C$6:$K$35,9,FALSE))</f>
        <v/>
      </c>
      <c r="AQ86" s="268" t="str">
        <f>IF(AQ85="","",VLOOKUP(AQ85,シフト記号表!$C$6:$K$35,9,FALSE))</f>
        <v/>
      </c>
      <c r="AR86" s="268" t="str">
        <f>IF(AR85="","",VLOOKUP(AR85,シフト記号表!$C$6:$K$35,9,FALSE))</f>
        <v/>
      </c>
      <c r="AS86" s="268" t="str">
        <f>IF(AS85="","",VLOOKUP(AS85,シフト記号表!$C$6:$K$35,9,FALSE))</f>
        <v/>
      </c>
      <c r="AT86" s="269" t="str">
        <f>IF(AT85="","",VLOOKUP(AT85,シフト記号表!$C$6:$K$35,9,FALSE))</f>
        <v/>
      </c>
      <c r="AU86" s="267" t="str">
        <f>IF(AU85="","",VLOOKUP(AU85,シフト記号表!$C$6:$K$35,9,FALSE))</f>
        <v/>
      </c>
      <c r="AV86" s="268" t="str">
        <f>IF(AV85="","",VLOOKUP(AV85,シフト記号表!$C$6:$K$35,9,FALSE))</f>
        <v/>
      </c>
      <c r="AW86" s="268" t="str">
        <f>IF(AW85="","",VLOOKUP(AW85,シフト記号表!$C$6:$K$35,9,FALSE))</f>
        <v/>
      </c>
      <c r="AX86" s="513">
        <f>IF($BB$3="４週",SUM(S86:AT86),IF($BB$3="暦月",SUM(S86:AW86),""))</f>
        <v>0</v>
      </c>
      <c r="AY86" s="514"/>
      <c r="AZ86" s="515">
        <f>IF($BB$3="４週",AX86/4,IF($BB$3="暦月",'参考様式1（100名）'!AX86/('参考様式1（100名）'!$BB$8/7),""))</f>
        <v>0</v>
      </c>
      <c r="BA86" s="516"/>
      <c r="BB86" s="457"/>
      <c r="BC86" s="401"/>
      <c r="BD86" s="401"/>
      <c r="BE86" s="401"/>
      <c r="BF86" s="402"/>
    </row>
    <row r="87" spans="2:58" ht="20.25" customHeight="1" x14ac:dyDescent="0.7">
      <c r="B87" s="524"/>
      <c r="C87" s="419"/>
      <c r="D87" s="420"/>
      <c r="E87" s="421"/>
      <c r="F87" s="123">
        <f>C85</f>
        <v>0</v>
      </c>
      <c r="G87" s="443"/>
      <c r="H87" s="343"/>
      <c r="I87" s="344"/>
      <c r="J87" s="344"/>
      <c r="K87" s="345"/>
      <c r="L87" s="448"/>
      <c r="M87" s="449"/>
      <c r="N87" s="449"/>
      <c r="O87" s="450"/>
      <c r="P87" s="517" t="s">
        <v>50</v>
      </c>
      <c r="Q87" s="518"/>
      <c r="R87" s="519"/>
      <c r="S87" s="270" t="str">
        <f>IF(S85="","",VLOOKUP(S85,シフト記号表!$C$6:$U$35,19,FALSE))</f>
        <v/>
      </c>
      <c r="T87" s="271" t="str">
        <f>IF(T85="","",VLOOKUP(T85,シフト記号表!$C$6:$U$35,19,FALSE))</f>
        <v/>
      </c>
      <c r="U87" s="271" t="str">
        <f>IF(U85="","",VLOOKUP(U85,シフト記号表!$C$6:$U$35,19,FALSE))</f>
        <v/>
      </c>
      <c r="V87" s="271" t="str">
        <f>IF(V85="","",VLOOKUP(V85,シフト記号表!$C$6:$U$35,19,FALSE))</f>
        <v/>
      </c>
      <c r="W87" s="271" t="str">
        <f>IF(W85="","",VLOOKUP(W85,シフト記号表!$C$6:$U$35,19,FALSE))</f>
        <v/>
      </c>
      <c r="X87" s="271" t="str">
        <f>IF(X85="","",VLOOKUP(X85,シフト記号表!$C$6:$U$35,19,FALSE))</f>
        <v/>
      </c>
      <c r="Y87" s="272" t="str">
        <f>IF(Y85="","",VLOOKUP(Y85,シフト記号表!$C$6:$U$35,19,FALSE))</f>
        <v/>
      </c>
      <c r="Z87" s="270" t="str">
        <f>IF(Z85="","",VLOOKUP(Z85,シフト記号表!$C$6:$U$35,19,FALSE))</f>
        <v/>
      </c>
      <c r="AA87" s="271" t="str">
        <f>IF(AA85="","",VLOOKUP(AA85,シフト記号表!$C$6:$U$35,19,FALSE))</f>
        <v/>
      </c>
      <c r="AB87" s="271" t="str">
        <f>IF(AB85="","",VLOOKUP(AB85,シフト記号表!$C$6:$U$35,19,FALSE))</f>
        <v/>
      </c>
      <c r="AC87" s="271" t="str">
        <f>IF(AC85="","",VLOOKUP(AC85,シフト記号表!$C$6:$U$35,19,FALSE))</f>
        <v/>
      </c>
      <c r="AD87" s="271" t="str">
        <f>IF(AD85="","",VLOOKUP(AD85,シフト記号表!$C$6:$U$35,19,FALSE))</f>
        <v/>
      </c>
      <c r="AE87" s="271" t="str">
        <f>IF(AE85="","",VLOOKUP(AE85,シフト記号表!$C$6:$U$35,19,FALSE))</f>
        <v/>
      </c>
      <c r="AF87" s="272" t="str">
        <f>IF(AF85="","",VLOOKUP(AF85,シフト記号表!$C$6:$U$35,19,FALSE))</f>
        <v/>
      </c>
      <c r="AG87" s="270" t="str">
        <f>IF(AG85="","",VLOOKUP(AG85,シフト記号表!$C$6:$U$35,19,FALSE))</f>
        <v/>
      </c>
      <c r="AH87" s="271" t="str">
        <f>IF(AH85="","",VLOOKUP(AH85,シフト記号表!$C$6:$U$35,19,FALSE))</f>
        <v/>
      </c>
      <c r="AI87" s="271" t="str">
        <f>IF(AI85="","",VLOOKUP(AI85,シフト記号表!$C$6:$U$35,19,FALSE))</f>
        <v/>
      </c>
      <c r="AJ87" s="271" t="str">
        <f>IF(AJ85="","",VLOOKUP(AJ85,シフト記号表!$C$6:$U$35,19,FALSE))</f>
        <v/>
      </c>
      <c r="AK87" s="271" t="str">
        <f>IF(AK85="","",VLOOKUP(AK85,シフト記号表!$C$6:$U$35,19,FALSE))</f>
        <v/>
      </c>
      <c r="AL87" s="271" t="str">
        <f>IF(AL85="","",VLOOKUP(AL85,シフト記号表!$C$6:$U$35,19,FALSE))</f>
        <v/>
      </c>
      <c r="AM87" s="272" t="str">
        <f>IF(AM85="","",VLOOKUP(AM85,シフト記号表!$C$6:$U$35,19,FALSE))</f>
        <v/>
      </c>
      <c r="AN87" s="270" t="str">
        <f>IF(AN85="","",VLOOKUP(AN85,シフト記号表!$C$6:$U$35,19,FALSE))</f>
        <v/>
      </c>
      <c r="AO87" s="271" t="str">
        <f>IF(AO85="","",VLOOKUP(AO85,シフト記号表!$C$6:$U$35,19,FALSE))</f>
        <v/>
      </c>
      <c r="AP87" s="271" t="str">
        <f>IF(AP85="","",VLOOKUP(AP85,シフト記号表!$C$6:$U$35,19,FALSE))</f>
        <v/>
      </c>
      <c r="AQ87" s="271" t="str">
        <f>IF(AQ85="","",VLOOKUP(AQ85,シフト記号表!$C$6:$U$35,19,FALSE))</f>
        <v/>
      </c>
      <c r="AR87" s="271" t="str">
        <f>IF(AR85="","",VLOOKUP(AR85,シフト記号表!$C$6:$U$35,19,FALSE))</f>
        <v/>
      </c>
      <c r="AS87" s="271" t="str">
        <f>IF(AS85="","",VLOOKUP(AS85,シフト記号表!$C$6:$U$35,19,FALSE))</f>
        <v/>
      </c>
      <c r="AT87" s="272" t="str">
        <f>IF(AT85="","",VLOOKUP(AT85,シフト記号表!$C$6:$U$35,19,FALSE))</f>
        <v/>
      </c>
      <c r="AU87" s="270" t="str">
        <f>IF(AU85="","",VLOOKUP(AU85,シフト記号表!$C$6:$U$35,19,FALSE))</f>
        <v/>
      </c>
      <c r="AV87" s="271" t="str">
        <f>IF(AV85="","",VLOOKUP(AV85,シフト記号表!$C$6:$U$35,19,FALSE))</f>
        <v/>
      </c>
      <c r="AW87" s="271" t="str">
        <f>IF(AW85="","",VLOOKUP(AW85,シフト記号表!$C$6:$U$35,19,FALSE))</f>
        <v/>
      </c>
      <c r="AX87" s="520">
        <f>IF($BB$3="４週",SUM(S87:AT87),IF($BB$3="暦月",SUM(S87:AW87),""))</f>
        <v>0</v>
      </c>
      <c r="AY87" s="521"/>
      <c r="AZ87" s="522">
        <f>IF($BB$3="４週",AX87/4,IF($BB$3="暦月",'参考様式1（100名）'!AX87/('参考様式1（100名）'!$BB$8/7),""))</f>
        <v>0</v>
      </c>
      <c r="BA87" s="523"/>
      <c r="BB87" s="458"/>
      <c r="BC87" s="449"/>
      <c r="BD87" s="449"/>
      <c r="BE87" s="449"/>
      <c r="BF87" s="450"/>
    </row>
    <row r="88" spans="2:58" ht="20.25" customHeight="1" x14ac:dyDescent="0.7">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7">
      <c r="B89" s="524"/>
      <c r="C89" s="416"/>
      <c r="D89" s="417"/>
      <c r="E89" s="418"/>
      <c r="F89" s="94"/>
      <c r="G89" s="339"/>
      <c r="H89" s="343"/>
      <c r="I89" s="344"/>
      <c r="J89" s="344"/>
      <c r="K89" s="345"/>
      <c r="L89" s="400"/>
      <c r="M89" s="401"/>
      <c r="N89" s="401"/>
      <c r="O89" s="402"/>
      <c r="P89" s="510" t="s">
        <v>15</v>
      </c>
      <c r="Q89" s="511"/>
      <c r="R89" s="512"/>
      <c r="S89" s="267" t="str">
        <f>IF(S88="","",VLOOKUP(S88,シフト記号表!$C$6:$K$35,9,FALSE))</f>
        <v/>
      </c>
      <c r="T89" s="268" t="str">
        <f>IF(T88="","",VLOOKUP(T88,シフト記号表!$C$6:$K$35,9,FALSE))</f>
        <v/>
      </c>
      <c r="U89" s="268" t="str">
        <f>IF(U88="","",VLOOKUP(U88,シフト記号表!$C$6:$K$35,9,FALSE))</f>
        <v/>
      </c>
      <c r="V89" s="268" t="str">
        <f>IF(V88="","",VLOOKUP(V88,シフト記号表!$C$6:$K$35,9,FALSE))</f>
        <v/>
      </c>
      <c r="W89" s="268" t="str">
        <f>IF(W88="","",VLOOKUP(W88,シフト記号表!$C$6:$K$35,9,FALSE))</f>
        <v/>
      </c>
      <c r="X89" s="268" t="str">
        <f>IF(X88="","",VLOOKUP(X88,シフト記号表!$C$6:$K$35,9,FALSE))</f>
        <v/>
      </c>
      <c r="Y89" s="269" t="str">
        <f>IF(Y88="","",VLOOKUP(Y88,シフト記号表!$C$6:$K$35,9,FALSE))</f>
        <v/>
      </c>
      <c r="Z89" s="267" t="str">
        <f>IF(Z88="","",VLOOKUP(Z88,シフト記号表!$C$6:$K$35,9,FALSE))</f>
        <v/>
      </c>
      <c r="AA89" s="268" t="str">
        <f>IF(AA88="","",VLOOKUP(AA88,シフト記号表!$C$6:$K$35,9,FALSE))</f>
        <v/>
      </c>
      <c r="AB89" s="268" t="str">
        <f>IF(AB88="","",VLOOKUP(AB88,シフト記号表!$C$6:$K$35,9,FALSE))</f>
        <v/>
      </c>
      <c r="AC89" s="268" t="str">
        <f>IF(AC88="","",VLOOKUP(AC88,シフト記号表!$C$6:$K$35,9,FALSE))</f>
        <v/>
      </c>
      <c r="AD89" s="268" t="str">
        <f>IF(AD88="","",VLOOKUP(AD88,シフト記号表!$C$6:$K$35,9,FALSE))</f>
        <v/>
      </c>
      <c r="AE89" s="268" t="str">
        <f>IF(AE88="","",VLOOKUP(AE88,シフト記号表!$C$6:$K$35,9,FALSE))</f>
        <v/>
      </c>
      <c r="AF89" s="269" t="str">
        <f>IF(AF88="","",VLOOKUP(AF88,シフト記号表!$C$6:$K$35,9,FALSE))</f>
        <v/>
      </c>
      <c r="AG89" s="267" t="str">
        <f>IF(AG88="","",VLOOKUP(AG88,シフト記号表!$C$6:$K$35,9,FALSE))</f>
        <v/>
      </c>
      <c r="AH89" s="268" t="str">
        <f>IF(AH88="","",VLOOKUP(AH88,シフト記号表!$C$6:$K$35,9,FALSE))</f>
        <v/>
      </c>
      <c r="AI89" s="268" t="str">
        <f>IF(AI88="","",VLOOKUP(AI88,シフト記号表!$C$6:$K$35,9,FALSE))</f>
        <v/>
      </c>
      <c r="AJ89" s="268" t="str">
        <f>IF(AJ88="","",VLOOKUP(AJ88,シフト記号表!$C$6:$K$35,9,FALSE))</f>
        <v/>
      </c>
      <c r="AK89" s="268" t="str">
        <f>IF(AK88="","",VLOOKUP(AK88,シフト記号表!$C$6:$K$35,9,FALSE))</f>
        <v/>
      </c>
      <c r="AL89" s="268" t="str">
        <f>IF(AL88="","",VLOOKUP(AL88,シフト記号表!$C$6:$K$35,9,FALSE))</f>
        <v/>
      </c>
      <c r="AM89" s="269" t="str">
        <f>IF(AM88="","",VLOOKUP(AM88,シフト記号表!$C$6:$K$35,9,FALSE))</f>
        <v/>
      </c>
      <c r="AN89" s="267" t="str">
        <f>IF(AN88="","",VLOOKUP(AN88,シフト記号表!$C$6:$K$35,9,FALSE))</f>
        <v/>
      </c>
      <c r="AO89" s="268" t="str">
        <f>IF(AO88="","",VLOOKUP(AO88,シフト記号表!$C$6:$K$35,9,FALSE))</f>
        <v/>
      </c>
      <c r="AP89" s="268" t="str">
        <f>IF(AP88="","",VLOOKUP(AP88,シフト記号表!$C$6:$K$35,9,FALSE))</f>
        <v/>
      </c>
      <c r="AQ89" s="268" t="str">
        <f>IF(AQ88="","",VLOOKUP(AQ88,シフト記号表!$C$6:$K$35,9,FALSE))</f>
        <v/>
      </c>
      <c r="AR89" s="268" t="str">
        <f>IF(AR88="","",VLOOKUP(AR88,シフト記号表!$C$6:$K$35,9,FALSE))</f>
        <v/>
      </c>
      <c r="AS89" s="268" t="str">
        <f>IF(AS88="","",VLOOKUP(AS88,シフト記号表!$C$6:$K$35,9,FALSE))</f>
        <v/>
      </c>
      <c r="AT89" s="269" t="str">
        <f>IF(AT88="","",VLOOKUP(AT88,シフト記号表!$C$6:$K$35,9,FALSE))</f>
        <v/>
      </c>
      <c r="AU89" s="267" t="str">
        <f>IF(AU88="","",VLOOKUP(AU88,シフト記号表!$C$6:$K$35,9,FALSE))</f>
        <v/>
      </c>
      <c r="AV89" s="268" t="str">
        <f>IF(AV88="","",VLOOKUP(AV88,シフト記号表!$C$6:$K$35,9,FALSE))</f>
        <v/>
      </c>
      <c r="AW89" s="268" t="str">
        <f>IF(AW88="","",VLOOKUP(AW88,シフト記号表!$C$6:$K$35,9,FALSE))</f>
        <v/>
      </c>
      <c r="AX89" s="513">
        <f>IF($BB$3="４週",SUM(S89:AT89),IF($BB$3="暦月",SUM(S89:AW89),""))</f>
        <v>0</v>
      </c>
      <c r="AY89" s="514"/>
      <c r="AZ89" s="515">
        <f>IF($BB$3="４週",AX89/4,IF($BB$3="暦月",'参考様式1（100名）'!AX89/('参考様式1（100名）'!$BB$8/7),""))</f>
        <v>0</v>
      </c>
      <c r="BA89" s="516"/>
      <c r="BB89" s="457"/>
      <c r="BC89" s="401"/>
      <c r="BD89" s="401"/>
      <c r="BE89" s="401"/>
      <c r="BF89" s="402"/>
    </row>
    <row r="90" spans="2:58" ht="20.25" customHeight="1" x14ac:dyDescent="0.7">
      <c r="B90" s="524"/>
      <c r="C90" s="419"/>
      <c r="D90" s="420"/>
      <c r="E90" s="421"/>
      <c r="F90" s="123">
        <f>C88</f>
        <v>0</v>
      </c>
      <c r="G90" s="443"/>
      <c r="H90" s="343"/>
      <c r="I90" s="344"/>
      <c r="J90" s="344"/>
      <c r="K90" s="345"/>
      <c r="L90" s="448"/>
      <c r="M90" s="449"/>
      <c r="N90" s="449"/>
      <c r="O90" s="450"/>
      <c r="P90" s="517" t="s">
        <v>50</v>
      </c>
      <c r="Q90" s="518"/>
      <c r="R90" s="519"/>
      <c r="S90" s="270" t="str">
        <f>IF(S88="","",VLOOKUP(S88,シフト記号表!$C$6:$U$35,19,FALSE))</f>
        <v/>
      </c>
      <c r="T90" s="271" t="str">
        <f>IF(T88="","",VLOOKUP(T88,シフト記号表!$C$6:$U$35,19,FALSE))</f>
        <v/>
      </c>
      <c r="U90" s="271" t="str">
        <f>IF(U88="","",VLOOKUP(U88,シフト記号表!$C$6:$U$35,19,FALSE))</f>
        <v/>
      </c>
      <c r="V90" s="271" t="str">
        <f>IF(V88="","",VLOOKUP(V88,シフト記号表!$C$6:$U$35,19,FALSE))</f>
        <v/>
      </c>
      <c r="W90" s="271" t="str">
        <f>IF(W88="","",VLOOKUP(W88,シフト記号表!$C$6:$U$35,19,FALSE))</f>
        <v/>
      </c>
      <c r="X90" s="271" t="str">
        <f>IF(X88="","",VLOOKUP(X88,シフト記号表!$C$6:$U$35,19,FALSE))</f>
        <v/>
      </c>
      <c r="Y90" s="272" t="str">
        <f>IF(Y88="","",VLOOKUP(Y88,シフト記号表!$C$6:$U$35,19,FALSE))</f>
        <v/>
      </c>
      <c r="Z90" s="270" t="str">
        <f>IF(Z88="","",VLOOKUP(Z88,シフト記号表!$C$6:$U$35,19,FALSE))</f>
        <v/>
      </c>
      <c r="AA90" s="271" t="str">
        <f>IF(AA88="","",VLOOKUP(AA88,シフト記号表!$C$6:$U$35,19,FALSE))</f>
        <v/>
      </c>
      <c r="AB90" s="271" t="str">
        <f>IF(AB88="","",VLOOKUP(AB88,シフト記号表!$C$6:$U$35,19,FALSE))</f>
        <v/>
      </c>
      <c r="AC90" s="271" t="str">
        <f>IF(AC88="","",VLOOKUP(AC88,シフト記号表!$C$6:$U$35,19,FALSE))</f>
        <v/>
      </c>
      <c r="AD90" s="271" t="str">
        <f>IF(AD88="","",VLOOKUP(AD88,シフト記号表!$C$6:$U$35,19,FALSE))</f>
        <v/>
      </c>
      <c r="AE90" s="271" t="str">
        <f>IF(AE88="","",VLOOKUP(AE88,シフト記号表!$C$6:$U$35,19,FALSE))</f>
        <v/>
      </c>
      <c r="AF90" s="272" t="str">
        <f>IF(AF88="","",VLOOKUP(AF88,シフト記号表!$C$6:$U$35,19,FALSE))</f>
        <v/>
      </c>
      <c r="AG90" s="270" t="str">
        <f>IF(AG88="","",VLOOKUP(AG88,シフト記号表!$C$6:$U$35,19,FALSE))</f>
        <v/>
      </c>
      <c r="AH90" s="271" t="str">
        <f>IF(AH88="","",VLOOKUP(AH88,シフト記号表!$C$6:$U$35,19,FALSE))</f>
        <v/>
      </c>
      <c r="AI90" s="271" t="str">
        <f>IF(AI88="","",VLOOKUP(AI88,シフト記号表!$C$6:$U$35,19,FALSE))</f>
        <v/>
      </c>
      <c r="AJ90" s="271" t="str">
        <f>IF(AJ88="","",VLOOKUP(AJ88,シフト記号表!$C$6:$U$35,19,FALSE))</f>
        <v/>
      </c>
      <c r="AK90" s="271" t="str">
        <f>IF(AK88="","",VLOOKUP(AK88,シフト記号表!$C$6:$U$35,19,FALSE))</f>
        <v/>
      </c>
      <c r="AL90" s="271" t="str">
        <f>IF(AL88="","",VLOOKUP(AL88,シフト記号表!$C$6:$U$35,19,FALSE))</f>
        <v/>
      </c>
      <c r="AM90" s="272" t="str">
        <f>IF(AM88="","",VLOOKUP(AM88,シフト記号表!$C$6:$U$35,19,FALSE))</f>
        <v/>
      </c>
      <c r="AN90" s="270" t="str">
        <f>IF(AN88="","",VLOOKUP(AN88,シフト記号表!$C$6:$U$35,19,FALSE))</f>
        <v/>
      </c>
      <c r="AO90" s="271" t="str">
        <f>IF(AO88="","",VLOOKUP(AO88,シフト記号表!$C$6:$U$35,19,FALSE))</f>
        <v/>
      </c>
      <c r="AP90" s="271" t="str">
        <f>IF(AP88="","",VLOOKUP(AP88,シフト記号表!$C$6:$U$35,19,FALSE))</f>
        <v/>
      </c>
      <c r="AQ90" s="271" t="str">
        <f>IF(AQ88="","",VLOOKUP(AQ88,シフト記号表!$C$6:$U$35,19,FALSE))</f>
        <v/>
      </c>
      <c r="AR90" s="271" t="str">
        <f>IF(AR88="","",VLOOKUP(AR88,シフト記号表!$C$6:$U$35,19,FALSE))</f>
        <v/>
      </c>
      <c r="AS90" s="271" t="str">
        <f>IF(AS88="","",VLOOKUP(AS88,シフト記号表!$C$6:$U$35,19,FALSE))</f>
        <v/>
      </c>
      <c r="AT90" s="272" t="str">
        <f>IF(AT88="","",VLOOKUP(AT88,シフト記号表!$C$6:$U$35,19,FALSE))</f>
        <v/>
      </c>
      <c r="AU90" s="270" t="str">
        <f>IF(AU88="","",VLOOKUP(AU88,シフト記号表!$C$6:$U$35,19,FALSE))</f>
        <v/>
      </c>
      <c r="AV90" s="271" t="str">
        <f>IF(AV88="","",VLOOKUP(AV88,シフト記号表!$C$6:$U$35,19,FALSE))</f>
        <v/>
      </c>
      <c r="AW90" s="271" t="str">
        <f>IF(AW88="","",VLOOKUP(AW88,シフト記号表!$C$6:$U$35,19,FALSE))</f>
        <v/>
      </c>
      <c r="AX90" s="520">
        <f>IF($BB$3="４週",SUM(S90:AT90),IF($BB$3="暦月",SUM(S90:AW90),""))</f>
        <v>0</v>
      </c>
      <c r="AY90" s="521"/>
      <c r="AZ90" s="522">
        <f>IF($BB$3="４週",AX90/4,IF($BB$3="暦月",'参考様式1（100名）'!AX90/('参考様式1（100名）'!$BB$8/7),""))</f>
        <v>0</v>
      </c>
      <c r="BA90" s="523"/>
      <c r="BB90" s="458"/>
      <c r="BC90" s="449"/>
      <c r="BD90" s="449"/>
      <c r="BE90" s="449"/>
      <c r="BF90" s="450"/>
    </row>
    <row r="91" spans="2:58" ht="20.25" customHeight="1" x14ac:dyDescent="0.7">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7">
      <c r="B92" s="524"/>
      <c r="C92" s="416"/>
      <c r="D92" s="417"/>
      <c r="E92" s="418"/>
      <c r="F92" s="94"/>
      <c r="G92" s="339"/>
      <c r="H92" s="343"/>
      <c r="I92" s="344"/>
      <c r="J92" s="344"/>
      <c r="K92" s="345"/>
      <c r="L92" s="400"/>
      <c r="M92" s="401"/>
      <c r="N92" s="401"/>
      <c r="O92" s="402"/>
      <c r="P92" s="510" t="s">
        <v>15</v>
      </c>
      <c r="Q92" s="511"/>
      <c r="R92" s="512"/>
      <c r="S92" s="267" t="str">
        <f>IF(S91="","",VLOOKUP(S91,シフト記号表!$C$6:$K$35,9,FALSE))</f>
        <v/>
      </c>
      <c r="T92" s="268" t="str">
        <f>IF(T91="","",VLOOKUP(T91,シフト記号表!$C$6:$K$35,9,FALSE))</f>
        <v/>
      </c>
      <c r="U92" s="268" t="str">
        <f>IF(U91="","",VLOOKUP(U91,シフト記号表!$C$6:$K$35,9,FALSE))</f>
        <v/>
      </c>
      <c r="V92" s="268" t="str">
        <f>IF(V91="","",VLOOKUP(V91,シフト記号表!$C$6:$K$35,9,FALSE))</f>
        <v/>
      </c>
      <c r="W92" s="268" t="str">
        <f>IF(W91="","",VLOOKUP(W91,シフト記号表!$C$6:$K$35,9,FALSE))</f>
        <v/>
      </c>
      <c r="X92" s="268" t="str">
        <f>IF(X91="","",VLOOKUP(X91,シフト記号表!$C$6:$K$35,9,FALSE))</f>
        <v/>
      </c>
      <c r="Y92" s="269" t="str">
        <f>IF(Y91="","",VLOOKUP(Y91,シフト記号表!$C$6:$K$35,9,FALSE))</f>
        <v/>
      </c>
      <c r="Z92" s="267" t="str">
        <f>IF(Z91="","",VLOOKUP(Z91,シフト記号表!$C$6:$K$35,9,FALSE))</f>
        <v/>
      </c>
      <c r="AA92" s="268" t="str">
        <f>IF(AA91="","",VLOOKUP(AA91,シフト記号表!$C$6:$K$35,9,FALSE))</f>
        <v/>
      </c>
      <c r="AB92" s="268" t="str">
        <f>IF(AB91="","",VLOOKUP(AB91,シフト記号表!$C$6:$K$35,9,FALSE))</f>
        <v/>
      </c>
      <c r="AC92" s="268" t="str">
        <f>IF(AC91="","",VLOOKUP(AC91,シフト記号表!$C$6:$K$35,9,FALSE))</f>
        <v/>
      </c>
      <c r="AD92" s="268" t="str">
        <f>IF(AD91="","",VLOOKUP(AD91,シフト記号表!$C$6:$K$35,9,FALSE))</f>
        <v/>
      </c>
      <c r="AE92" s="268" t="str">
        <f>IF(AE91="","",VLOOKUP(AE91,シフト記号表!$C$6:$K$35,9,FALSE))</f>
        <v/>
      </c>
      <c r="AF92" s="269" t="str">
        <f>IF(AF91="","",VLOOKUP(AF91,シフト記号表!$C$6:$K$35,9,FALSE))</f>
        <v/>
      </c>
      <c r="AG92" s="267" t="str">
        <f>IF(AG91="","",VLOOKUP(AG91,シフト記号表!$C$6:$K$35,9,FALSE))</f>
        <v/>
      </c>
      <c r="AH92" s="268" t="str">
        <f>IF(AH91="","",VLOOKUP(AH91,シフト記号表!$C$6:$K$35,9,FALSE))</f>
        <v/>
      </c>
      <c r="AI92" s="268" t="str">
        <f>IF(AI91="","",VLOOKUP(AI91,シフト記号表!$C$6:$K$35,9,FALSE))</f>
        <v/>
      </c>
      <c r="AJ92" s="268" t="str">
        <f>IF(AJ91="","",VLOOKUP(AJ91,シフト記号表!$C$6:$K$35,9,FALSE))</f>
        <v/>
      </c>
      <c r="AK92" s="268" t="str">
        <f>IF(AK91="","",VLOOKUP(AK91,シフト記号表!$C$6:$K$35,9,FALSE))</f>
        <v/>
      </c>
      <c r="AL92" s="268" t="str">
        <f>IF(AL91="","",VLOOKUP(AL91,シフト記号表!$C$6:$K$35,9,FALSE))</f>
        <v/>
      </c>
      <c r="AM92" s="269" t="str">
        <f>IF(AM91="","",VLOOKUP(AM91,シフト記号表!$C$6:$K$35,9,FALSE))</f>
        <v/>
      </c>
      <c r="AN92" s="267" t="str">
        <f>IF(AN91="","",VLOOKUP(AN91,シフト記号表!$C$6:$K$35,9,FALSE))</f>
        <v/>
      </c>
      <c r="AO92" s="268" t="str">
        <f>IF(AO91="","",VLOOKUP(AO91,シフト記号表!$C$6:$K$35,9,FALSE))</f>
        <v/>
      </c>
      <c r="AP92" s="268" t="str">
        <f>IF(AP91="","",VLOOKUP(AP91,シフト記号表!$C$6:$K$35,9,FALSE))</f>
        <v/>
      </c>
      <c r="AQ92" s="268" t="str">
        <f>IF(AQ91="","",VLOOKUP(AQ91,シフト記号表!$C$6:$K$35,9,FALSE))</f>
        <v/>
      </c>
      <c r="AR92" s="268" t="str">
        <f>IF(AR91="","",VLOOKUP(AR91,シフト記号表!$C$6:$K$35,9,FALSE))</f>
        <v/>
      </c>
      <c r="AS92" s="268" t="str">
        <f>IF(AS91="","",VLOOKUP(AS91,シフト記号表!$C$6:$K$35,9,FALSE))</f>
        <v/>
      </c>
      <c r="AT92" s="269" t="str">
        <f>IF(AT91="","",VLOOKUP(AT91,シフト記号表!$C$6:$K$35,9,FALSE))</f>
        <v/>
      </c>
      <c r="AU92" s="267" t="str">
        <f>IF(AU91="","",VLOOKUP(AU91,シフト記号表!$C$6:$K$35,9,FALSE))</f>
        <v/>
      </c>
      <c r="AV92" s="268" t="str">
        <f>IF(AV91="","",VLOOKUP(AV91,シフト記号表!$C$6:$K$35,9,FALSE))</f>
        <v/>
      </c>
      <c r="AW92" s="268" t="str">
        <f>IF(AW91="","",VLOOKUP(AW91,シフト記号表!$C$6:$K$35,9,FALSE))</f>
        <v/>
      </c>
      <c r="AX92" s="513">
        <f>IF($BB$3="４週",SUM(S92:AT92),IF($BB$3="暦月",SUM(S92:AW92),""))</f>
        <v>0</v>
      </c>
      <c r="AY92" s="514"/>
      <c r="AZ92" s="515">
        <f>IF($BB$3="４週",AX92/4,IF($BB$3="暦月",'参考様式1（100名）'!AX92/('参考様式1（100名）'!$BB$8/7),""))</f>
        <v>0</v>
      </c>
      <c r="BA92" s="516"/>
      <c r="BB92" s="457"/>
      <c r="BC92" s="401"/>
      <c r="BD92" s="401"/>
      <c r="BE92" s="401"/>
      <c r="BF92" s="402"/>
    </row>
    <row r="93" spans="2:58" ht="20.25" customHeight="1" x14ac:dyDescent="0.7">
      <c r="B93" s="524"/>
      <c r="C93" s="419"/>
      <c r="D93" s="420"/>
      <c r="E93" s="421"/>
      <c r="F93" s="123">
        <f>C91</f>
        <v>0</v>
      </c>
      <c r="G93" s="443"/>
      <c r="H93" s="343"/>
      <c r="I93" s="344"/>
      <c r="J93" s="344"/>
      <c r="K93" s="345"/>
      <c r="L93" s="448"/>
      <c r="M93" s="449"/>
      <c r="N93" s="449"/>
      <c r="O93" s="450"/>
      <c r="P93" s="517" t="s">
        <v>50</v>
      </c>
      <c r="Q93" s="518"/>
      <c r="R93" s="519"/>
      <c r="S93" s="270" t="str">
        <f>IF(S91="","",VLOOKUP(S91,シフト記号表!$C$6:$U$35,19,FALSE))</f>
        <v/>
      </c>
      <c r="T93" s="271" t="str">
        <f>IF(T91="","",VLOOKUP(T91,シフト記号表!$C$6:$U$35,19,FALSE))</f>
        <v/>
      </c>
      <c r="U93" s="271" t="str">
        <f>IF(U91="","",VLOOKUP(U91,シフト記号表!$C$6:$U$35,19,FALSE))</f>
        <v/>
      </c>
      <c r="V93" s="271" t="str">
        <f>IF(V91="","",VLOOKUP(V91,シフト記号表!$C$6:$U$35,19,FALSE))</f>
        <v/>
      </c>
      <c r="W93" s="271" t="str">
        <f>IF(W91="","",VLOOKUP(W91,シフト記号表!$C$6:$U$35,19,FALSE))</f>
        <v/>
      </c>
      <c r="X93" s="271" t="str">
        <f>IF(X91="","",VLOOKUP(X91,シフト記号表!$C$6:$U$35,19,FALSE))</f>
        <v/>
      </c>
      <c r="Y93" s="272" t="str">
        <f>IF(Y91="","",VLOOKUP(Y91,シフト記号表!$C$6:$U$35,19,FALSE))</f>
        <v/>
      </c>
      <c r="Z93" s="270" t="str">
        <f>IF(Z91="","",VLOOKUP(Z91,シフト記号表!$C$6:$U$35,19,FALSE))</f>
        <v/>
      </c>
      <c r="AA93" s="271" t="str">
        <f>IF(AA91="","",VLOOKUP(AA91,シフト記号表!$C$6:$U$35,19,FALSE))</f>
        <v/>
      </c>
      <c r="AB93" s="271" t="str">
        <f>IF(AB91="","",VLOOKUP(AB91,シフト記号表!$C$6:$U$35,19,FALSE))</f>
        <v/>
      </c>
      <c r="AC93" s="271" t="str">
        <f>IF(AC91="","",VLOOKUP(AC91,シフト記号表!$C$6:$U$35,19,FALSE))</f>
        <v/>
      </c>
      <c r="AD93" s="271" t="str">
        <f>IF(AD91="","",VLOOKUP(AD91,シフト記号表!$C$6:$U$35,19,FALSE))</f>
        <v/>
      </c>
      <c r="AE93" s="271" t="str">
        <f>IF(AE91="","",VLOOKUP(AE91,シフト記号表!$C$6:$U$35,19,FALSE))</f>
        <v/>
      </c>
      <c r="AF93" s="272" t="str">
        <f>IF(AF91="","",VLOOKUP(AF91,シフト記号表!$C$6:$U$35,19,FALSE))</f>
        <v/>
      </c>
      <c r="AG93" s="270" t="str">
        <f>IF(AG91="","",VLOOKUP(AG91,シフト記号表!$C$6:$U$35,19,FALSE))</f>
        <v/>
      </c>
      <c r="AH93" s="271" t="str">
        <f>IF(AH91="","",VLOOKUP(AH91,シフト記号表!$C$6:$U$35,19,FALSE))</f>
        <v/>
      </c>
      <c r="AI93" s="271" t="str">
        <f>IF(AI91="","",VLOOKUP(AI91,シフト記号表!$C$6:$U$35,19,FALSE))</f>
        <v/>
      </c>
      <c r="AJ93" s="271" t="str">
        <f>IF(AJ91="","",VLOOKUP(AJ91,シフト記号表!$C$6:$U$35,19,FALSE))</f>
        <v/>
      </c>
      <c r="AK93" s="271" t="str">
        <f>IF(AK91="","",VLOOKUP(AK91,シフト記号表!$C$6:$U$35,19,FALSE))</f>
        <v/>
      </c>
      <c r="AL93" s="271" t="str">
        <f>IF(AL91="","",VLOOKUP(AL91,シフト記号表!$C$6:$U$35,19,FALSE))</f>
        <v/>
      </c>
      <c r="AM93" s="272" t="str">
        <f>IF(AM91="","",VLOOKUP(AM91,シフト記号表!$C$6:$U$35,19,FALSE))</f>
        <v/>
      </c>
      <c r="AN93" s="270" t="str">
        <f>IF(AN91="","",VLOOKUP(AN91,シフト記号表!$C$6:$U$35,19,FALSE))</f>
        <v/>
      </c>
      <c r="AO93" s="271" t="str">
        <f>IF(AO91="","",VLOOKUP(AO91,シフト記号表!$C$6:$U$35,19,FALSE))</f>
        <v/>
      </c>
      <c r="AP93" s="271" t="str">
        <f>IF(AP91="","",VLOOKUP(AP91,シフト記号表!$C$6:$U$35,19,FALSE))</f>
        <v/>
      </c>
      <c r="AQ93" s="271" t="str">
        <f>IF(AQ91="","",VLOOKUP(AQ91,シフト記号表!$C$6:$U$35,19,FALSE))</f>
        <v/>
      </c>
      <c r="AR93" s="271" t="str">
        <f>IF(AR91="","",VLOOKUP(AR91,シフト記号表!$C$6:$U$35,19,FALSE))</f>
        <v/>
      </c>
      <c r="AS93" s="271" t="str">
        <f>IF(AS91="","",VLOOKUP(AS91,シフト記号表!$C$6:$U$35,19,FALSE))</f>
        <v/>
      </c>
      <c r="AT93" s="272" t="str">
        <f>IF(AT91="","",VLOOKUP(AT91,シフト記号表!$C$6:$U$35,19,FALSE))</f>
        <v/>
      </c>
      <c r="AU93" s="270" t="str">
        <f>IF(AU91="","",VLOOKUP(AU91,シフト記号表!$C$6:$U$35,19,FALSE))</f>
        <v/>
      </c>
      <c r="AV93" s="271" t="str">
        <f>IF(AV91="","",VLOOKUP(AV91,シフト記号表!$C$6:$U$35,19,FALSE))</f>
        <v/>
      </c>
      <c r="AW93" s="271" t="str">
        <f>IF(AW91="","",VLOOKUP(AW91,シフト記号表!$C$6:$U$35,19,FALSE))</f>
        <v/>
      </c>
      <c r="AX93" s="520">
        <f>IF($BB$3="４週",SUM(S93:AT93),IF($BB$3="暦月",SUM(S93:AW93),""))</f>
        <v>0</v>
      </c>
      <c r="AY93" s="521"/>
      <c r="AZ93" s="522">
        <f>IF($BB$3="４週",AX93/4,IF($BB$3="暦月",'参考様式1（100名）'!AX93/('参考様式1（100名）'!$BB$8/7),""))</f>
        <v>0</v>
      </c>
      <c r="BA93" s="523"/>
      <c r="BB93" s="458"/>
      <c r="BC93" s="449"/>
      <c r="BD93" s="449"/>
      <c r="BE93" s="449"/>
      <c r="BF93" s="450"/>
    </row>
    <row r="94" spans="2:58" ht="20.25" customHeight="1" x14ac:dyDescent="0.7">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7">
      <c r="B95" s="524"/>
      <c r="C95" s="416"/>
      <c r="D95" s="417"/>
      <c r="E95" s="418"/>
      <c r="F95" s="94"/>
      <c r="G95" s="339"/>
      <c r="H95" s="343"/>
      <c r="I95" s="344"/>
      <c r="J95" s="344"/>
      <c r="K95" s="345"/>
      <c r="L95" s="400"/>
      <c r="M95" s="401"/>
      <c r="N95" s="401"/>
      <c r="O95" s="402"/>
      <c r="P95" s="510" t="s">
        <v>15</v>
      </c>
      <c r="Q95" s="511"/>
      <c r="R95" s="512"/>
      <c r="S95" s="267" t="str">
        <f>IF(S94="","",VLOOKUP(S94,シフト記号表!$C$6:$K$35,9,FALSE))</f>
        <v/>
      </c>
      <c r="T95" s="268" t="str">
        <f>IF(T94="","",VLOOKUP(T94,シフト記号表!$C$6:$K$35,9,FALSE))</f>
        <v/>
      </c>
      <c r="U95" s="268" t="str">
        <f>IF(U94="","",VLOOKUP(U94,シフト記号表!$C$6:$K$35,9,FALSE))</f>
        <v/>
      </c>
      <c r="V95" s="268" t="str">
        <f>IF(V94="","",VLOOKUP(V94,シフト記号表!$C$6:$K$35,9,FALSE))</f>
        <v/>
      </c>
      <c r="W95" s="268" t="str">
        <f>IF(W94="","",VLOOKUP(W94,シフト記号表!$C$6:$K$35,9,FALSE))</f>
        <v/>
      </c>
      <c r="X95" s="268" t="str">
        <f>IF(X94="","",VLOOKUP(X94,シフト記号表!$C$6:$K$35,9,FALSE))</f>
        <v/>
      </c>
      <c r="Y95" s="269" t="str">
        <f>IF(Y94="","",VLOOKUP(Y94,シフト記号表!$C$6:$K$35,9,FALSE))</f>
        <v/>
      </c>
      <c r="Z95" s="267" t="str">
        <f>IF(Z94="","",VLOOKUP(Z94,シフト記号表!$C$6:$K$35,9,FALSE))</f>
        <v/>
      </c>
      <c r="AA95" s="268" t="str">
        <f>IF(AA94="","",VLOOKUP(AA94,シフト記号表!$C$6:$K$35,9,FALSE))</f>
        <v/>
      </c>
      <c r="AB95" s="268" t="str">
        <f>IF(AB94="","",VLOOKUP(AB94,シフト記号表!$C$6:$K$35,9,FALSE))</f>
        <v/>
      </c>
      <c r="AC95" s="268" t="str">
        <f>IF(AC94="","",VLOOKUP(AC94,シフト記号表!$C$6:$K$35,9,FALSE))</f>
        <v/>
      </c>
      <c r="AD95" s="268" t="str">
        <f>IF(AD94="","",VLOOKUP(AD94,シフト記号表!$C$6:$K$35,9,FALSE))</f>
        <v/>
      </c>
      <c r="AE95" s="268" t="str">
        <f>IF(AE94="","",VLOOKUP(AE94,シフト記号表!$C$6:$K$35,9,FALSE))</f>
        <v/>
      </c>
      <c r="AF95" s="269" t="str">
        <f>IF(AF94="","",VLOOKUP(AF94,シフト記号表!$C$6:$K$35,9,FALSE))</f>
        <v/>
      </c>
      <c r="AG95" s="267" t="str">
        <f>IF(AG94="","",VLOOKUP(AG94,シフト記号表!$C$6:$K$35,9,FALSE))</f>
        <v/>
      </c>
      <c r="AH95" s="268" t="str">
        <f>IF(AH94="","",VLOOKUP(AH94,シフト記号表!$C$6:$K$35,9,FALSE))</f>
        <v/>
      </c>
      <c r="AI95" s="268" t="str">
        <f>IF(AI94="","",VLOOKUP(AI94,シフト記号表!$C$6:$K$35,9,FALSE))</f>
        <v/>
      </c>
      <c r="AJ95" s="268" t="str">
        <f>IF(AJ94="","",VLOOKUP(AJ94,シフト記号表!$C$6:$K$35,9,FALSE))</f>
        <v/>
      </c>
      <c r="AK95" s="268" t="str">
        <f>IF(AK94="","",VLOOKUP(AK94,シフト記号表!$C$6:$K$35,9,FALSE))</f>
        <v/>
      </c>
      <c r="AL95" s="268" t="str">
        <f>IF(AL94="","",VLOOKUP(AL94,シフト記号表!$C$6:$K$35,9,FALSE))</f>
        <v/>
      </c>
      <c r="AM95" s="269" t="str">
        <f>IF(AM94="","",VLOOKUP(AM94,シフト記号表!$C$6:$K$35,9,FALSE))</f>
        <v/>
      </c>
      <c r="AN95" s="267" t="str">
        <f>IF(AN94="","",VLOOKUP(AN94,シフト記号表!$C$6:$K$35,9,FALSE))</f>
        <v/>
      </c>
      <c r="AO95" s="268" t="str">
        <f>IF(AO94="","",VLOOKUP(AO94,シフト記号表!$C$6:$K$35,9,FALSE))</f>
        <v/>
      </c>
      <c r="AP95" s="268" t="str">
        <f>IF(AP94="","",VLOOKUP(AP94,シフト記号表!$C$6:$K$35,9,FALSE))</f>
        <v/>
      </c>
      <c r="AQ95" s="268" t="str">
        <f>IF(AQ94="","",VLOOKUP(AQ94,シフト記号表!$C$6:$K$35,9,FALSE))</f>
        <v/>
      </c>
      <c r="AR95" s="268" t="str">
        <f>IF(AR94="","",VLOOKUP(AR94,シフト記号表!$C$6:$K$35,9,FALSE))</f>
        <v/>
      </c>
      <c r="AS95" s="268" t="str">
        <f>IF(AS94="","",VLOOKUP(AS94,シフト記号表!$C$6:$K$35,9,FALSE))</f>
        <v/>
      </c>
      <c r="AT95" s="269" t="str">
        <f>IF(AT94="","",VLOOKUP(AT94,シフト記号表!$C$6:$K$35,9,FALSE))</f>
        <v/>
      </c>
      <c r="AU95" s="267" t="str">
        <f>IF(AU94="","",VLOOKUP(AU94,シフト記号表!$C$6:$K$35,9,FALSE))</f>
        <v/>
      </c>
      <c r="AV95" s="268" t="str">
        <f>IF(AV94="","",VLOOKUP(AV94,シフト記号表!$C$6:$K$35,9,FALSE))</f>
        <v/>
      </c>
      <c r="AW95" s="268" t="str">
        <f>IF(AW94="","",VLOOKUP(AW94,シフト記号表!$C$6:$K$35,9,FALSE))</f>
        <v/>
      </c>
      <c r="AX95" s="513">
        <f>IF($BB$3="４週",SUM(S95:AT95),IF($BB$3="暦月",SUM(S95:AW95),""))</f>
        <v>0</v>
      </c>
      <c r="AY95" s="514"/>
      <c r="AZ95" s="515">
        <f>IF($BB$3="４週",AX95/4,IF($BB$3="暦月",'参考様式1（100名）'!AX95/('参考様式1（100名）'!$BB$8/7),""))</f>
        <v>0</v>
      </c>
      <c r="BA95" s="516"/>
      <c r="BB95" s="457"/>
      <c r="BC95" s="401"/>
      <c r="BD95" s="401"/>
      <c r="BE95" s="401"/>
      <c r="BF95" s="402"/>
    </row>
    <row r="96" spans="2:58" ht="20.25" customHeight="1" x14ac:dyDescent="0.7">
      <c r="B96" s="524"/>
      <c r="C96" s="419"/>
      <c r="D96" s="420"/>
      <c r="E96" s="421"/>
      <c r="F96" s="123">
        <f>C94</f>
        <v>0</v>
      </c>
      <c r="G96" s="443"/>
      <c r="H96" s="343"/>
      <c r="I96" s="344"/>
      <c r="J96" s="344"/>
      <c r="K96" s="345"/>
      <c r="L96" s="448"/>
      <c r="M96" s="449"/>
      <c r="N96" s="449"/>
      <c r="O96" s="450"/>
      <c r="P96" s="517" t="s">
        <v>50</v>
      </c>
      <c r="Q96" s="518"/>
      <c r="R96" s="519"/>
      <c r="S96" s="270" t="str">
        <f>IF(S94="","",VLOOKUP(S94,シフト記号表!$C$6:$U$35,19,FALSE))</f>
        <v/>
      </c>
      <c r="T96" s="271" t="str">
        <f>IF(T94="","",VLOOKUP(T94,シフト記号表!$C$6:$U$35,19,FALSE))</f>
        <v/>
      </c>
      <c r="U96" s="271" t="str">
        <f>IF(U94="","",VLOOKUP(U94,シフト記号表!$C$6:$U$35,19,FALSE))</f>
        <v/>
      </c>
      <c r="V96" s="271" t="str">
        <f>IF(V94="","",VLOOKUP(V94,シフト記号表!$C$6:$U$35,19,FALSE))</f>
        <v/>
      </c>
      <c r="W96" s="271" t="str">
        <f>IF(W94="","",VLOOKUP(W94,シフト記号表!$C$6:$U$35,19,FALSE))</f>
        <v/>
      </c>
      <c r="X96" s="271" t="str">
        <f>IF(X94="","",VLOOKUP(X94,シフト記号表!$C$6:$U$35,19,FALSE))</f>
        <v/>
      </c>
      <c r="Y96" s="272" t="str">
        <f>IF(Y94="","",VLOOKUP(Y94,シフト記号表!$C$6:$U$35,19,FALSE))</f>
        <v/>
      </c>
      <c r="Z96" s="270" t="str">
        <f>IF(Z94="","",VLOOKUP(Z94,シフト記号表!$C$6:$U$35,19,FALSE))</f>
        <v/>
      </c>
      <c r="AA96" s="271" t="str">
        <f>IF(AA94="","",VLOOKUP(AA94,シフト記号表!$C$6:$U$35,19,FALSE))</f>
        <v/>
      </c>
      <c r="AB96" s="271" t="str">
        <f>IF(AB94="","",VLOOKUP(AB94,シフト記号表!$C$6:$U$35,19,FALSE))</f>
        <v/>
      </c>
      <c r="AC96" s="271" t="str">
        <f>IF(AC94="","",VLOOKUP(AC94,シフト記号表!$C$6:$U$35,19,FALSE))</f>
        <v/>
      </c>
      <c r="AD96" s="271" t="str">
        <f>IF(AD94="","",VLOOKUP(AD94,シフト記号表!$C$6:$U$35,19,FALSE))</f>
        <v/>
      </c>
      <c r="AE96" s="271" t="str">
        <f>IF(AE94="","",VLOOKUP(AE94,シフト記号表!$C$6:$U$35,19,FALSE))</f>
        <v/>
      </c>
      <c r="AF96" s="272" t="str">
        <f>IF(AF94="","",VLOOKUP(AF94,シフト記号表!$C$6:$U$35,19,FALSE))</f>
        <v/>
      </c>
      <c r="AG96" s="270" t="str">
        <f>IF(AG94="","",VLOOKUP(AG94,シフト記号表!$C$6:$U$35,19,FALSE))</f>
        <v/>
      </c>
      <c r="AH96" s="271" t="str">
        <f>IF(AH94="","",VLOOKUP(AH94,シフト記号表!$C$6:$U$35,19,FALSE))</f>
        <v/>
      </c>
      <c r="AI96" s="271" t="str">
        <f>IF(AI94="","",VLOOKUP(AI94,シフト記号表!$C$6:$U$35,19,FALSE))</f>
        <v/>
      </c>
      <c r="AJ96" s="271" t="str">
        <f>IF(AJ94="","",VLOOKUP(AJ94,シフト記号表!$C$6:$U$35,19,FALSE))</f>
        <v/>
      </c>
      <c r="AK96" s="271" t="str">
        <f>IF(AK94="","",VLOOKUP(AK94,シフト記号表!$C$6:$U$35,19,FALSE))</f>
        <v/>
      </c>
      <c r="AL96" s="271" t="str">
        <f>IF(AL94="","",VLOOKUP(AL94,シフト記号表!$C$6:$U$35,19,FALSE))</f>
        <v/>
      </c>
      <c r="AM96" s="272" t="str">
        <f>IF(AM94="","",VLOOKUP(AM94,シフト記号表!$C$6:$U$35,19,FALSE))</f>
        <v/>
      </c>
      <c r="AN96" s="270" t="str">
        <f>IF(AN94="","",VLOOKUP(AN94,シフト記号表!$C$6:$U$35,19,FALSE))</f>
        <v/>
      </c>
      <c r="AO96" s="271" t="str">
        <f>IF(AO94="","",VLOOKUP(AO94,シフト記号表!$C$6:$U$35,19,FALSE))</f>
        <v/>
      </c>
      <c r="AP96" s="271" t="str">
        <f>IF(AP94="","",VLOOKUP(AP94,シフト記号表!$C$6:$U$35,19,FALSE))</f>
        <v/>
      </c>
      <c r="AQ96" s="271" t="str">
        <f>IF(AQ94="","",VLOOKUP(AQ94,シフト記号表!$C$6:$U$35,19,FALSE))</f>
        <v/>
      </c>
      <c r="AR96" s="271" t="str">
        <f>IF(AR94="","",VLOOKUP(AR94,シフト記号表!$C$6:$U$35,19,FALSE))</f>
        <v/>
      </c>
      <c r="AS96" s="271" t="str">
        <f>IF(AS94="","",VLOOKUP(AS94,シフト記号表!$C$6:$U$35,19,FALSE))</f>
        <v/>
      </c>
      <c r="AT96" s="272" t="str">
        <f>IF(AT94="","",VLOOKUP(AT94,シフト記号表!$C$6:$U$35,19,FALSE))</f>
        <v/>
      </c>
      <c r="AU96" s="270" t="str">
        <f>IF(AU94="","",VLOOKUP(AU94,シフト記号表!$C$6:$U$35,19,FALSE))</f>
        <v/>
      </c>
      <c r="AV96" s="271" t="str">
        <f>IF(AV94="","",VLOOKUP(AV94,シフト記号表!$C$6:$U$35,19,FALSE))</f>
        <v/>
      </c>
      <c r="AW96" s="271" t="str">
        <f>IF(AW94="","",VLOOKUP(AW94,シフト記号表!$C$6:$U$35,19,FALSE))</f>
        <v/>
      </c>
      <c r="AX96" s="520">
        <f>IF($BB$3="４週",SUM(S96:AT96),IF($BB$3="暦月",SUM(S96:AW96),""))</f>
        <v>0</v>
      </c>
      <c r="AY96" s="521"/>
      <c r="AZ96" s="522">
        <f>IF($BB$3="４週",AX96/4,IF($BB$3="暦月",'参考様式1（100名）'!AX96/('参考様式1（100名）'!$BB$8/7),""))</f>
        <v>0</v>
      </c>
      <c r="BA96" s="523"/>
      <c r="BB96" s="458"/>
      <c r="BC96" s="449"/>
      <c r="BD96" s="449"/>
      <c r="BE96" s="449"/>
      <c r="BF96" s="450"/>
    </row>
    <row r="97" spans="2:58" ht="20.25" customHeight="1" x14ac:dyDescent="0.7">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7">
      <c r="B98" s="524"/>
      <c r="C98" s="416"/>
      <c r="D98" s="417"/>
      <c r="E98" s="418"/>
      <c r="F98" s="94"/>
      <c r="G98" s="339"/>
      <c r="H98" s="343"/>
      <c r="I98" s="344"/>
      <c r="J98" s="344"/>
      <c r="K98" s="345"/>
      <c r="L98" s="400"/>
      <c r="M98" s="401"/>
      <c r="N98" s="401"/>
      <c r="O98" s="402"/>
      <c r="P98" s="510" t="s">
        <v>15</v>
      </c>
      <c r="Q98" s="511"/>
      <c r="R98" s="512"/>
      <c r="S98" s="267" t="str">
        <f>IF(S97="","",VLOOKUP(S97,シフト記号表!$C$6:$K$35,9,FALSE))</f>
        <v/>
      </c>
      <c r="T98" s="268" t="str">
        <f>IF(T97="","",VLOOKUP(T97,シフト記号表!$C$6:$K$35,9,FALSE))</f>
        <v/>
      </c>
      <c r="U98" s="268" t="str">
        <f>IF(U97="","",VLOOKUP(U97,シフト記号表!$C$6:$K$35,9,FALSE))</f>
        <v/>
      </c>
      <c r="V98" s="268" t="str">
        <f>IF(V97="","",VLOOKUP(V97,シフト記号表!$C$6:$K$35,9,FALSE))</f>
        <v/>
      </c>
      <c r="W98" s="268" t="str">
        <f>IF(W97="","",VLOOKUP(W97,シフト記号表!$C$6:$K$35,9,FALSE))</f>
        <v/>
      </c>
      <c r="X98" s="268" t="str">
        <f>IF(X97="","",VLOOKUP(X97,シフト記号表!$C$6:$K$35,9,FALSE))</f>
        <v/>
      </c>
      <c r="Y98" s="269" t="str">
        <f>IF(Y97="","",VLOOKUP(Y97,シフト記号表!$C$6:$K$35,9,FALSE))</f>
        <v/>
      </c>
      <c r="Z98" s="267" t="str">
        <f>IF(Z97="","",VLOOKUP(Z97,シフト記号表!$C$6:$K$35,9,FALSE))</f>
        <v/>
      </c>
      <c r="AA98" s="268" t="str">
        <f>IF(AA97="","",VLOOKUP(AA97,シフト記号表!$C$6:$K$35,9,FALSE))</f>
        <v/>
      </c>
      <c r="AB98" s="268" t="str">
        <f>IF(AB97="","",VLOOKUP(AB97,シフト記号表!$C$6:$K$35,9,FALSE))</f>
        <v/>
      </c>
      <c r="AC98" s="268" t="str">
        <f>IF(AC97="","",VLOOKUP(AC97,シフト記号表!$C$6:$K$35,9,FALSE))</f>
        <v/>
      </c>
      <c r="AD98" s="268" t="str">
        <f>IF(AD97="","",VLOOKUP(AD97,シフト記号表!$C$6:$K$35,9,FALSE))</f>
        <v/>
      </c>
      <c r="AE98" s="268" t="str">
        <f>IF(AE97="","",VLOOKUP(AE97,シフト記号表!$C$6:$K$35,9,FALSE))</f>
        <v/>
      </c>
      <c r="AF98" s="269" t="str">
        <f>IF(AF97="","",VLOOKUP(AF97,シフト記号表!$C$6:$K$35,9,FALSE))</f>
        <v/>
      </c>
      <c r="AG98" s="267" t="str">
        <f>IF(AG97="","",VLOOKUP(AG97,シフト記号表!$C$6:$K$35,9,FALSE))</f>
        <v/>
      </c>
      <c r="AH98" s="268" t="str">
        <f>IF(AH97="","",VLOOKUP(AH97,シフト記号表!$C$6:$K$35,9,FALSE))</f>
        <v/>
      </c>
      <c r="AI98" s="268" t="str">
        <f>IF(AI97="","",VLOOKUP(AI97,シフト記号表!$C$6:$K$35,9,FALSE))</f>
        <v/>
      </c>
      <c r="AJ98" s="268" t="str">
        <f>IF(AJ97="","",VLOOKUP(AJ97,シフト記号表!$C$6:$K$35,9,FALSE))</f>
        <v/>
      </c>
      <c r="AK98" s="268" t="str">
        <f>IF(AK97="","",VLOOKUP(AK97,シフト記号表!$C$6:$K$35,9,FALSE))</f>
        <v/>
      </c>
      <c r="AL98" s="268" t="str">
        <f>IF(AL97="","",VLOOKUP(AL97,シフト記号表!$C$6:$K$35,9,FALSE))</f>
        <v/>
      </c>
      <c r="AM98" s="269" t="str">
        <f>IF(AM97="","",VLOOKUP(AM97,シフト記号表!$C$6:$K$35,9,FALSE))</f>
        <v/>
      </c>
      <c r="AN98" s="267" t="str">
        <f>IF(AN97="","",VLOOKUP(AN97,シフト記号表!$C$6:$K$35,9,FALSE))</f>
        <v/>
      </c>
      <c r="AO98" s="268" t="str">
        <f>IF(AO97="","",VLOOKUP(AO97,シフト記号表!$C$6:$K$35,9,FALSE))</f>
        <v/>
      </c>
      <c r="AP98" s="268" t="str">
        <f>IF(AP97="","",VLOOKUP(AP97,シフト記号表!$C$6:$K$35,9,FALSE))</f>
        <v/>
      </c>
      <c r="AQ98" s="268" t="str">
        <f>IF(AQ97="","",VLOOKUP(AQ97,シフト記号表!$C$6:$K$35,9,FALSE))</f>
        <v/>
      </c>
      <c r="AR98" s="268" t="str">
        <f>IF(AR97="","",VLOOKUP(AR97,シフト記号表!$C$6:$K$35,9,FALSE))</f>
        <v/>
      </c>
      <c r="AS98" s="268" t="str">
        <f>IF(AS97="","",VLOOKUP(AS97,シフト記号表!$C$6:$K$35,9,FALSE))</f>
        <v/>
      </c>
      <c r="AT98" s="269" t="str">
        <f>IF(AT97="","",VLOOKUP(AT97,シフト記号表!$C$6:$K$35,9,FALSE))</f>
        <v/>
      </c>
      <c r="AU98" s="267" t="str">
        <f>IF(AU97="","",VLOOKUP(AU97,シフト記号表!$C$6:$K$35,9,FALSE))</f>
        <v/>
      </c>
      <c r="AV98" s="268" t="str">
        <f>IF(AV97="","",VLOOKUP(AV97,シフト記号表!$C$6:$K$35,9,FALSE))</f>
        <v/>
      </c>
      <c r="AW98" s="268" t="str">
        <f>IF(AW97="","",VLOOKUP(AW97,シフト記号表!$C$6:$K$35,9,FALSE))</f>
        <v/>
      </c>
      <c r="AX98" s="513">
        <f>IF($BB$3="４週",SUM(S98:AT98),IF($BB$3="暦月",SUM(S98:AW98),""))</f>
        <v>0</v>
      </c>
      <c r="AY98" s="514"/>
      <c r="AZ98" s="515">
        <f>IF($BB$3="４週",AX98/4,IF($BB$3="暦月",'参考様式1（100名）'!AX98/('参考様式1（100名）'!$BB$8/7),""))</f>
        <v>0</v>
      </c>
      <c r="BA98" s="516"/>
      <c r="BB98" s="457"/>
      <c r="BC98" s="401"/>
      <c r="BD98" s="401"/>
      <c r="BE98" s="401"/>
      <c r="BF98" s="402"/>
    </row>
    <row r="99" spans="2:58" ht="20.25" customHeight="1" x14ac:dyDescent="0.7">
      <c r="B99" s="524"/>
      <c r="C99" s="419"/>
      <c r="D99" s="420"/>
      <c r="E99" s="421"/>
      <c r="F99" s="123">
        <f>C97</f>
        <v>0</v>
      </c>
      <c r="G99" s="443"/>
      <c r="H99" s="343"/>
      <c r="I99" s="344"/>
      <c r="J99" s="344"/>
      <c r="K99" s="345"/>
      <c r="L99" s="448"/>
      <c r="M99" s="449"/>
      <c r="N99" s="449"/>
      <c r="O99" s="450"/>
      <c r="P99" s="517" t="s">
        <v>50</v>
      </c>
      <c r="Q99" s="518"/>
      <c r="R99" s="519"/>
      <c r="S99" s="270" t="str">
        <f>IF(S97="","",VLOOKUP(S97,シフト記号表!$C$6:$U$35,19,FALSE))</f>
        <v/>
      </c>
      <c r="T99" s="271" t="str">
        <f>IF(T97="","",VLOOKUP(T97,シフト記号表!$C$6:$U$35,19,FALSE))</f>
        <v/>
      </c>
      <c r="U99" s="271" t="str">
        <f>IF(U97="","",VLOOKUP(U97,シフト記号表!$C$6:$U$35,19,FALSE))</f>
        <v/>
      </c>
      <c r="V99" s="271" t="str">
        <f>IF(V97="","",VLOOKUP(V97,シフト記号表!$C$6:$U$35,19,FALSE))</f>
        <v/>
      </c>
      <c r="W99" s="271" t="str">
        <f>IF(W97="","",VLOOKUP(W97,シフト記号表!$C$6:$U$35,19,FALSE))</f>
        <v/>
      </c>
      <c r="X99" s="271" t="str">
        <f>IF(X97="","",VLOOKUP(X97,シフト記号表!$C$6:$U$35,19,FALSE))</f>
        <v/>
      </c>
      <c r="Y99" s="272" t="str">
        <f>IF(Y97="","",VLOOKUP(Y97,シフト記号表!$C$6:$U$35,19,FALSE))</f>
        <v/>
      </c>
      <c r="Z99" s="270" t="str">
        <f>IF(Z97="","",VLOOKUP(Z97,シフト記号表!$C$6:$U$35,19,FALSE))</f>
        <v/>
      </c>
      <c r="AA99" s="271" t="str">
        <f>IF(AA97="","",VLOOKUP(AA97,シフト記号表!$C$6:$U$35,19,FALSE))</f>
        <v/>
      </c>
      <c r="AB99" s="271" t="str">
        <f>IF(AB97="","",VLOOKUP(AB97,シフト記号表!$C$6:$U$35,19,FALSE))</f>
        <v/>
      </c>
      <c r="AC99" s="271" t="str">
        <f>IF(AC97="","",VLOOKUP(AC97,シフト記号表!$C$6:$U$35,19,FALSE))</f>
        <v/>
      </c>
      <c r="AD99" s="271" t="str">
        <f>IF(AD97="","",VLOOKUP(AD97,シフト記号表!$C$6:$U$35,19,FALSE))</f>
        <v/>
      </c>
      <c r="AE99" s="271" t="str">
        <f>IF(AE97="","",VLOOKUP(AE97,シフト記号表!$C$6:$U$35,19,FALSE))</f>
        <v/>
      </c>
      <c r="AF99" s="272" t="str">
        <f>IF(AF97="","",VLOOKUP(AF97,シフト記号表!$C$6:$U$35,19,FALSE))</f>
        <v/>
      </c>
      <c r="AG99" s="270" t="str">
        <f>IF(AG97="","",VLOOKUP(AG97,シフト記号表!$C$6:$U$35,19,FALSE))</f>
        <v/>
      </c>
      <c r="AH99" s="271" t="str">
        <f>IF(AH97="","",VLOOKUP(AH97,シフト記号表!$C$6:$U$35,19,FALSE))</f>
        <v/>
      </c>
      <c r="AI99" s="271" t="str">
        <f>IF(AI97="","",VLOOKUP(AI97,シフト記号表!$C$6:$U$35,19,FALSE))</f>
        <v/>
      </c>
      <c r="AJ99" s="271" t="str">
        <f>IF(AJ97="","",VLOOKUP(AJ97,シフト記号表!$C$6:$U$35,19,FALSE))</f>
        <v/>
      </c>
      <c r="AK99" s="271" t="str">
        <f>IF(AK97="","",VLOOKUP(AK97,シフト記号表!$C$6:$U$35,19,FALSE))</f>
        <v/>
      </c>
      <c r="AL99" s="271" t="str">
        <f>IF(AL97="","",VLOOKUP(AL97,シフト記号表!$C$6:$U$35,19,FALSE))</f>
        <v/>
      </c>
      <c r="AM99" s="272" t="str">
        <f>IF(AM97="","",VLOOKUP(AM97,シフト記号表!$C$6:$U$35,19,FALSE))</f>
        <v/>
      </c>
      <c r="AN99" s="270" t="str">
        <f>IF(AN97="","",VLOOKUP(AN97,シフト記号表!$C$6:$U$35,19,FALSE))</f>
        <v/>
      </c>
      <c r="AO99" s="271" t="str">
        <f>IF(AO97="","",VLOOKUP(AO97,シフト記号表!$C$6:$U$35,19,FALSE))</f>
        <v/>
      </c>
      <c r="AP99" s="271" t="str">
        <f>IF(AP97="","",VLOOKUP(AP97,シフト記号表!$C$6:$U$35,19,FALSE))</f>
        <v/>
      </c>
      <c r="AQ99" s="271" t="str">
        <f>IF(AQ97="","",VLOOKUP(AQ97,シフト記号表!$C$6:$U$35,19,FALSE))</f>
        <v/>
      </c>
      <c r="AR99" s="271" t="str">
        <f>IF(AR97="","",VLOOKUP(AR97,シフト記号表!$C$6:$U$35,19,FALSE))</f>
        <v/>
      </c>
      <c r="AS99" s="271" t="str">
        <f>IF(AS97="","",VLOOKUP(AS97,シフト記号表!$C$6:$U$35,19,FALSE))</f>
        <v/>
      </c>
      <c r="AT99" s="272" t="str">
        <f>IF(AT97="","",VLOOKUP(AT97,シフト記号表!$C$6:$U$35,19,FALSE))</f>
        <v/>
      </c>
      <c r="AU99" s="270" t="str">
        <f>IF(AU97="","",VLOOKUP(AU97,シフト記号表!$C$6:$U$35,19,FALSE))</f>
        <v/>
      </c>
      <c r="AV99" s="271" t="str">
        <f>IF(AV97="","",VLOOKUP(AV97,シフト記号表!$C$6:$U$35,19,FALSE))</f>
        <v/>
      </c>
      <c r="AW99" s="271" t="str">
        <f>IF(AW97="","",VLOOKUP(AW97,シフト記号表!$C$6:$U$35,19,FALSE))</f>
        <v/>
      </c>
      <c r="AX99" s="520">
        <f>IF($BB$3="４週",SUM(S99:AT99),IF($BB$3="暦月",SUM(S99:AW99),""))</f>
        <v>0</v>
      </c>
      <c r="AY99" s="521"/>
      <c r="AZ99" s="522">
        <f>IF($BB$3="４週",AX99/4,IF($BB$3="暦月",'参考様式1（100名）'!AX99/('参考様式1（100名）'!$BB$8/7),""))</f>
        <v>0</v>
      </c>
      <c r="BA99" s="523"/>
      <c r="BB99" s="458"/>
      <c r="BC99" s="449"/>
      <c r="BD99" s="449"/>
      <c r="BE99" s="449"/>
      <c r="BF99" s="450"/>
    </row>
    <row r="100" spans="2:58" ht="20.25" customHeight="1" x14ac:dyDescent="0.7">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7">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IF(S100="","",VLOOKUP(S100,シフト記号表!$C$6:$K$35,9,FALSE))</f>
        <v/>
      </c>
      <c r="T101" s="268" t="str">
        <f>IF(T100="","",VLOOKUP(T100,シフト記号表!$C$6:$K$35,9,FALSE))</f>
        <v/>
      </c>
      <c r="U101" s="268" t="str">
        <f>IF(U100="","",VLOOKUP(U100,シフト記号表!$C$6:$K$35,9,FALSE))</f>
        <v/>
      </c>
      <c r="V101" s="268" t="str">
        <f>IF(V100="","",VLOOKUP(V100,シフト記号表!$C$6:$K$35,9,FALSE))</f>
        <v/>
      </c>
      <c r="W101" s="268" t="str">
        <f>IF(W100="","",VLOOKUP(W100,シフト記号表!$C$6:$K$35,9,FALSE))</f>
        <v/>
      </c>
      <c r="X101" s="268" t="str">
        <f>IF(X100="","",VLOOKUP(X100,シフト記号表!$C$6:$K$35,9,FALSE))</f>
        <v/>
      </c>
      <c r="Y101" s="269" t="str">
        <f>IF(Y100="","",VLOOKUP(Y100,シフト記号表!$C$6:$K$35,9,FALSE))</f>
        <v/>
      </c>
      <c r="Z101" s="267" t="str">
        <f>IF(Z100="","",VLOOKUP(Z100,シフト記号表!$C$6:$K$35,9,FALSE))</f>
        <v/>
      </c>
      <c r="AA101" s="268" t="str">
        <f>IF(AA100="","",VLOOKUP(AA100,シフト記号表!$C$6:$K$35,9,FALSE))</f>
        <v/>
      </c>
      <c r="AB101" s="268" t="str">
        <f>IF(AB100="","",VLOOKUP(AB100,シフト記号表!$C$6:$K$35,9,FALSE))</f>
        <v/>
      </c>
      <c r="AC101" s="268" t="str">
        <f>IF(AC100="","",VLOOKUP(AC100,シフト記号表!$C$6:$K$35,9,FALSE))</f>
        <v/>
      </c>
      <c r="AD101" s="268" t="str">
        <f>IF(AD100="","",VLOOKUP(AD100,シフト記号表!$C$6:$K$35,9,FALSE))</f>
        <v/>
      </c>
      <c r="AE101" s="268" t="str">
        <f>IF(AE100="","",VLOOKUP(AE100,シフト記号表!$C$6:$K$35,9,FALSE))</f>
        <v/>
      </c>
      <c r="AF101" s="269" t="str">
        <f>IF(AF100="","",VLOOKUP(AF100,シフト記号表!$C$6:$K$35,9,FALSE))</f>
        <v/>
      </c>
      <c r="AG101" s="267" t="str">
        <f>IF(AG100="","",VLOOKUP(AG100,シフト記号表!$C$6:$K$35,9,FALSE))</f>
        <v/>
      </c>
      <c r="AH101" s="268" t="str">
        <f>IF(AH100="","",VLOOKUP(AH100,シフト記号表!$C$6:$K$35,9,FALSE))</f>
        <v/>
      </c>
      <c r="AI101" s="268" t="str">
        <f>IF(AI100="","",VLOOKUP(AI100,シフト記号表!$C$6:$K$35,9,FALSE))</f>
        <v/>
      </c>
      <c r="AJ101" s="268" t="str">
        <f>IF(AJ100="","",VLOOKUP(AJ100,シフト記号表!$C$6:$K$35,9,FALSE))</f>
        <v/>
      </c>
      <c r="AK101" s="268" t="str">
        <f>IF(AK100="","",VLOOKUP(AK100,シフト記号表!$C$6:$K$35,9,FALSE))</f>
        <v/>
      </c>
      <c r="AL101" s="268" t="str">
        <f>IF(AL100="","",VLOOKUP(AL100,シフト記号表!$C$6:$K$35,9,FALSE))</f>
        <v/>
      </c>
      <c r="AM101" s="269" t="str">
        <f>IF(AM100="","",VLOOKUP(AM100,シフト記号表!$C$6:$K$35,9,FALSE))</f>
        <v/>
      </c>
      <c r="AN101" s="267" t="str">
        <f>IF(AN100="","",VLOOKUP(AN100,シフト記号表!$C$6:$K$35,9,FALSE))</f>
        <v/>
      </c>
      <c r="AO101" s="268" t="str">
        <f>IF(AO100="","",VLOOKUP(AO100,シフト記号表!$C$6:$K$35,9,FALSE))</f>
        <v/>
      </c>
      <c r="AP101" s="268" t="str">
        <f>IF(AP100="","",VLOOKUP(AP100,シフト記号表!$C$6:$K$35,9,FALSE))</f>
        <v/>
      </c>
      <c r="AQ101" s="268" t="str">
        <f>IF(AQ100="","",VLOOKUP(AQ100,シフト記号表!$C$6:$K$35,9,FALSE))</f>
        <v/>
      </c>
      <c r="AR101" s="268" t="str">
        <f>IF(AR100="","",VLOOKUP(AR100,シフト記号表!$C$6:$K$35,9,FALSE))</f>
        <v/>
      </c>
      <c r="AS101" s="268" t="str">
        <f>IF(AS100="","",VLOOKUP(AS100,シフト記号表!$C$6:$K$35,9,FALSE))</f>
        <v/>
      </c>
      <c r="AT101" s="269" t="str">
        <f>IF(AT100="","",VLOOKUP(AT100,シフト記号表!$C$6:$K$35,9,FALSE))</f>
        <v/>
      </c>
      <c r="AU101" s="267" t="str">
        <f>IF(AU100="","",VLOOKUP(AU100,シフト記号表!$C$6:$K$35,9,FALSE))</f>
        <v/>
      </c>
      <c r="AV101" s="268" t="str">
        <f>IF(AV100="","",VLOOKUP(AV100,シフト記号表!$C$6:$K$35,9,FALSE))</f>
        <v/>
      </c>
      <c r="AW101" s="268" t="str">
        <f>IF(AW100="","",VLOOKUP(AW100,シフト記号表!$C$6:$K$35,9,FALSE))</f>
        <v/>
      </c>
      <c r="AX101" s="513">
        <f>IF($BB$3="４週",SUM(S101:AT101),IF($BB$3="暦月",SUM(S101:AW101),""))</f>
        <v>0</v>
      </c>
      <c r="AY101" s="514"/>
      <c r="AZ101" s="515">
        <f>IF($BB$3="４週",AX101/4,IF($BB$3="暦月",'参考様式1（100名）'!AX101/('参考様式1（100名）'!$BB$8/7),""))</f>
        <v>0</v>
      </c>
      <c r="BA101" s="516"/>
      <c r="BB101" s="457"/>
      <c r="BC101" s="401"/>
      <c r="BD101" s="401"/>
      <c r="BE101" s="401"/>
      <c r="BF101" s="402"/>
    </row>
    <row r="102" spans="2:58" ht="20.25" customHeight="1" x14ac:dyDescent="0.7">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IF(S100="","",VLOOKUP(S100,シフト記号表!$C$6:$U$35,19,FALSE))</f>
        <v/>
      </c>
      <c r="T102" s="271" t="str">
        <f>IF(T100="","",VLOOKUP(T100,シフト記号表!$C$6:$U$35,19,FALSE))</f>
        <v/>
      </c>
      <c r="U102" s="271" t="str">
        <f>IF(U100="","",VLOOKUP(U100,シフト記号表!$C$6:$U$35,19,FALSE))</f>
        <v/>
      </c>
      <c r="V102" s="271" t="str">
        <f>IF(V100="","",VLOOKUP(V100,シフト記号表!$C$6:$U$35,19,FALSE))</f>
        <v/>
      </c>
      <c r="W102" s="271" t="str">
        <f>IF(W100="","",VLOOKUP(W100,シフト記号表!$C$6:$U$35,19,FALSE))</f>
        <v/>
      </c>
      <c r="X102" s="271" t="str">
        <f>IF(X100="","",VLOOKUP(X100,シフト記号表!$C$6:$U$35,19,FALSE))</f>
        <v/>
      </c>
      <c r="Y102" s="272" t="str">
        <f>IF(Y100="","",VLOOKUP(Y100,シフト記号表!$C$6:$U$35,19,FALSE))</f>
        <v/>
      </c>
      <c r="Z102" s="270" t="str">
        <f>IF(Z100="","",VLOOKUP(Z100,シフト記号表!$C$6:$U$35,19,FALSE))</f>
        <v/>
      </c>
      <c r="AA102" s="271" t="str">
        <f>IF(AA100="","",VLOOKUP(AA100,シフト記号表!$C$6:$U$35,19,FALSE))</f>
        <v/>
      </c>
      <c r="AB102" s="271" t="str">
        <f>IF(AB100="","",VLOOKUP(AB100,シフト記号表!$C$6:$U$35,19,FALSE))</f>
        <v/>
      </c>
      <c r="AC102" s="271" t="str">
        <f>IF(AC100="","",VLOOKUP(AC100,シフト記号表!$C$6:$U$35,19,FALSE))</f>
        <v/>
      </c>
      <c r="AD102" s="271" t="str">
        <f>IF(AD100="","",VLOOKUP(AD100,シフト記号表!$C$6:$U$35,19,FALSE))</f>
        <v/>
      </c>
      <c r="AE102" s="271" t="str">
        <f>IF(AE100="","",VLOOKUP(AE100,シフト記号表!$C$6:$U$35,19,FALSE))</f>
        <v/>
      </c>
      <c r="AF102" s="272" t="str">
        <f>IF(AF100="","",VLOOKUP(AF100,シフト記号表!$C$6:$U$35,19,FALSE))</f>
        <v/>
      </c>
      <c r="AG102" s="270" t="str">
        <f>IF(AG100="","",VLOOKUP(AG100,シフト記号表!$C$6:$U$35,19,FALSE))</f>
        <v/>
      </c>
      <c r="AH102" s="271" t="str">
        <f>IF(AH100="","",VLOOKUP(AH100,シフト記号表!$C$6:$U$35,19,FALSE))</f>
        <v/>
      </c>
      <c r="AI102" s="271" t="str">
        <f>IF(AI100="","",VLOOKUP(AI100,シフト記号表!$C$6:$U$35,19,FALSE))</f>
        <v/>
      </c>
      <c r="AJ102" s="271" t="str">
        <f>IF(AJ100="","",VLOOKUP(AJ100,シフト記号表!$C$6:$U$35,19,FALSE))</f>
        <v/>
      </c>
      <c r="AK102" s="271" t="str">
        <f>IF(AK100="","",VLOOKUP(AK100,シフト記号表!$C$6:$U$35,19,FALSE))</f>
        <v/>
      </c>
      <c r="AL102" s="271" t="str">
        <f>IF(AL100="","",VLOOKUP(AL100,シフト記号表!$C$6:$U$35,19,FALSE))</f>
        <v/>
      </c>
      <c r="AM102" s="272" t="str">
        <f>IF(AM100="","",VLOOKUP(AM100,シフト記号表!$C$6:$U$35,19,FALSE))</f>
        <v/>
      </c>
      <c r="AN102" s="270" t="str">
        <f>IF(AN100="","",VLOOKUP(AN100,シフト記号表!$C$6:$U$35,19,FALSE))</f>
        <v/>
      </c>
      <c r="AO102" s="271" t="str">
        <f>IF(AO100="","",VLOOKUP(AO100,シフト記号表!$C$6:$U$35,19,FALSE))</f>
        <v/>
      </c>
      <c r="AP102" s="271" t="str">
        <f>IF(AP100="","",VLOOKUP(AP100,シフト記号表!$C$6:$U$35,19,FALSE))</f>
        <v/>
      </c>
      <c r="AQ102" s="271" t="str">
        <f>IF(AQ100="","",VLOOKUP(AQ100,シフト記号表!$C$6:$U$35,19,FALSE))</f>
        <v/>
      </c>
      <c r="AR102" s="271" t="str">
        <f>IF(AR100="","",VLOOKUP(AR100,シフト記号表!$C$6:$U$35,19,FALSE))</f>
        <v/>
      </c>
      <c r="AS102" s="271" t="str">
        <f>IF(AS100="","",VLOOKUP(AS100,シフト記号表!$C$6:$U$35,19,FALSE))</f>
        <v/>
      </c>
      <c r="AT102" s="272" t="str">
        <f>IF(AT100="","",VLOOKUP(AT100,シフト記号表!$C$6:$U$35,19,FALSE))</f>
        <v/>
      </c>
      <c r="AU102" s="270" t="str">
        <f>IF(AU100="","",VLOOKUP(AU100,シフト記号表!$C$6:$U$35,19,FALSE))</f>
        <v/>
      </c>
      <c r="AV102" s="271" t="str">
        <f>IF(AV100="","",VLOOKUP(AV100,シフト記号表!$C$6:$U$35,19,FALSE))</f>
        <v/>
      </c>
      <c r="AW102" s="271" t="str">
        <f>IF(AW100="","",VLOOKUP(AW100,シフト記号表!$C$6:$U$35,19,FALSE))</f>
        <v/>
      </c>
      <c r="AX102" s="520">
        <f>IF($BB$3="４週",SUM(S102:AT102),IF($BB$3="暦月",SUM(S102:AW102),""))</f>
        <v>0</v>
      </c>
      <c r="AY102" s="521"/>
      <c r="AZ102" s="522">
        <f>IF($BB$3="４週",AX102/4,IF($BB$3="暦月",'参考様式1（100名）'!AX102/('参考様式1（100名）'!$BB$8/7),""))</f>
        <v>0</v>
      </c>
      <c r="BA102" s="523"/>
      <c r="BB102" s="458"/>
      <c r="BC102" s="449"/>
      <c r="BD102" s="449"/>
      <c r="BE102" s="449"/>
      <c r="BF102" s="450"/>
    </row>
    <row r="103" spans="2:58" ht="20.25" customHeight="1" x14ac:dyDescent="0.7">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7">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IF(S103="","",VLOOKUP(S103,シフト記号表!$C$6:$K$35,9,FALSE))</f>
        <v/>
      </c>
      <c r="T104" s="268" t="str">
        <f>IF(T103="","",VLOOKUP(T103,シフト記号表!$C$6:$K$35,9,FALSE))</f>
        <v/>
      </c>
      <c r="U104" s="268" t="str">
        <f>IF(U103="","",VLOOKUP(U103,シフト記号表!$C$6:$K$35,9,FALSE))</f>
        <v/>
      </c>
      <c r="V104" s="268" t="str">
        <f>IF(V103="","",VLOOKUP(V103,シフト記号表!$C$6:$K$35,9,FALSE))</f>
        <v/>
      </c>
      <c r="W104" s="268" t="str">
        <f>IF(W103="","",VLOOKUP(W103,シフト記号表!$C$6:$K$35,9,FALSE))</f>
        <v/>
      </c>
      <c r="X104" s="268" t="str">
        <f>IF(X103="","",VLOOKUP(X103,シフト記号表!$C$6:$K$35,9,FALSE))</f>
        <v/>
      </c>
      <c r="Y104" s="269" t="str">
        <f>IF(Y103="","",VLOOKUP(Y103,シフト記号表!$C$6:$K$35,9,FALSE))</f>
        <v/>
      </c>
      <c r="Z104" s="267" t="str">
        <f>IF(Z103="","",VLOOKUP(Z103,シフト記号表!$C$6:$K$35,9,FALSE))</f>
        <v/>
      </c>
      <c r="AA104" s="268" t="str">
        <f>IF(AA103="","",VLOOKUP(AA103,シフト記号表!$C$6:$K$35,9,FALSE))</f>
        <v/>
      </c>
      <c r="AB104" s="268" t="str">
        <f>IF(AB103="","",VLOOKUP(AB103,シフト記号表!$C$6:$K$35,9,FALSE))</f>
        <v/>
      </c>
      <c r="AC104" s="268" t="str">
        <f>IF(AC103="","",VLOOKUP(AC103,シフト記号表!$C$6:$K$35,9,FALSE))</f>
        <v/>
      </c>
      <c r="AD104" s="268" t="str">
        <f>IF(AD103="","",VLOOKUP(AD103,シフト記号表!$C$6:$K$35,9,FALSE))</f>
        <v/>
      </c>
      <c r="AE104" s="268" t="str">
        <f>IF(AE103="","",VLOOKUP(AE103,シフト記号表!$C$6:$K$35,9,FALSE))</f>
        <v/>
      </c>
      <c r="AF104" s="269" t="str">
        <f>IF(AF103="","",VLOOKUP(AF103,シフト記号表!$C$6:$K$35,9,FALSE))</f>
        <v/>
      </c>
      <c r="AG104" s="267" t="str">
        <f>IF(AG103="","",VLOOKUP(AG103,シフト記号表!$C$6:$K$35,9,FALSE))</f>
        <v/>
      </c>
      <c r="AH104" s="268" t="str">
        <f>IF(AH103="","",VLOOKUP(AH103,シフト記号表!$C$6:$K$35,9,FALSE))</f>
        <v/>
      </c>
      <c r="AI104" s="268" t="str">
        <f>IF(AI103="","",VLOOKUP(AI103,シフト記号表!$C$6:$K$35,9,FALSE))</f>
        <v/>
      </c>
      <c r="AJ104" s="268" t="str">
        <f>IF(AJ103="","",VLOOKUP(AJ103,シフト記号表!$C$6:$K$35,9,FALSE))</f>
        <v/>
      </c>
      <c r="AK104" s="268" t="str">
        <f>IF(AK103="","",VLOOKUP(AK103,シフト記号表!$C$6:$K$35,9,FALSE))</f>
        <v/>
      </c>
      <c r="AL104" s="268" t="str">
        <f>IF(AL103="","",VLOOKUP(AL103,シフト記号表!$C$6:$K$35,9,FALSE))</f>
        <v/>
      </c>
      <c r="AM104" s="269" t="str">
        <f>IF(AM103="","",VLOOKUP(AM103,シフト記号表!$C$6:$K$35,9,FALSE))</f>
        <v/>
      </c>
      <c r="AN104" s="267" t="str">
        <f>IF(AN103="","",VLOOKUP(AN103,シフト記号表!$C$6:$K$35,9,FALSE))</f>
        <v/>
      </c>
      <c r="AO104" s="268" t="str">
        <f>IF(AO103="","",VLOOKUP(AO103,シフト記号表!$C$6:$K$35,9,FALSE))</f>
        <v/>
      </c>
      <c r="AP104" s="268" t="str">
        <f>IF(AP103="","",VLOOKUP(AP103,シフト記号表!$C$6:$K$35,9,FALSE))</f>
        <v/>
      </c>
      <c r="AQ104" s="268" t="str">
        <f>IF(AQ103="","",VLOOKUP(AQ103,シフト記号表!$C$6:$K$35,9,FALSE))</f>
        <v/>
      </c>
      <c r="AR104" s="268" t="str">
        <f>IF(AR103="","",VLOOKUP(AR103,シフト記号表!$C$6:$K$35,9,FALSE))</f>
        <v/>
      </c>
      <c r="AS104" s="268" t="str">
        <f>IF(AS103="","",VLOOKUP(AS103,シフト記号表!$C$6:$K$35,9,FALSE))</f>
        <v/>
      </c>
      <c r="AT104" s="269" t="str">
        <f>IF(AT103="","",VLOOKUP(AT103,シフト記号表!$C$6:$K$35,9,FALSE))</f>
        <v/>
      </c>
      <c r="AU104" s="267" t="str">
        <f>IF(AU103="","",VLOOKUP(AU103,シフト記号表!$C$6:$K$35,9,FALSE))</f>
        <v/>
      </c>
      <c r="AV104" s="268" t="str">
        <f>IF(AV103="","",VLOOKUP(AV103,シフト記号表!$C$6:$K$35,9,FALSE))</f>
        <v/>
      </c>
      <c r="AW104" s="268" t="str">
        <f>IF(AW103="","",VLOOKUP(AW103,シフト記号表!$C$6:$K$35,9,FALSE))</f>
        <v/>
      </c>
      <c r="AX104" s="513">
        <f>IF($BB$3="４週",SUM(S104:AT104),IF($BB$3="暦月",SUM(S104:AW104),""))</f>
        <v>0</v>
      </c>
      <c r="AY104" s="514"/>
      <c r="AZ104" s="515">
        <f>IF($BB$3="４週",AX104/4,IF($BB$3="暦月",'参考様式1（100名）'!AX104/('参考様式1（100名）'!$BB$8/7),""))</f>
        <v>0</v>
      </c>
      <c r="BA104" s="516"/>
      <c r="BB104" s="457"/>
      <c r="BC104" s="401"/>
      <c r="BD104" s="401"/>
      <c r="BE104" s="401"/>
      <c r="BF104" s="402"/>
    </row>
    <row r="105" spans="2:58" ht="20.25" customHeight="1" x14ac:dyDescent="0.7">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IF(S103="","",VLOOKUP(S103,シフト記号表!$C$6:$U$35,19,FALSE))</f>
        <v/>
      </c>
      <c r="T105" s="271" t="str">
        <f>IF(T103="","",VLOOKUP(T103,シフト記号表!$C$6:$U$35,19,FALSE))</f>
        <v/>
      </c>
      <c r="U105" s="271" t="str">
        <f>IF(U103="","",VLOOKUP(U103,シフト記号表!$C$6:$U$35,19,FALSE))</f>
        <v/>
      </c>
      <c r="V105" s="271" t="str">
        <f>IF(V103="","",VLOOKUP(V103,シフト記号表!$C$6:$U$35,19,FALSE))</f>
        <v/>
      </c>
      <c r="W105" s="271" t="str">
        <f>IF(W103="","",VLOOKUP(W103,シフト記号表!$C$6:$U$35,19,FALSE))</f>
        <v/>
      </c>
      <c r="X105" s="271" t="str">
        <f>IF(X103="","",VLOOKUP(X103,シフト記号表!$C$6:$U$35,19,FALSE))</f>
        <v/>
      </c>
      <c r="Y105" s="272" t="str">
        <f>IF(Y103="","",VLOOKUP(Y103,シフト記号表!$C$6:$U$35,19,FALSE))</f>
        <v/>
      </c>
      <c r="Z105" s="270" t="str">
        <f>IF(Z103="","",VLOOKUP(Z103,シフト記号表!$C$6:$U$35,19,FALSE))</f>
        <v/>
      </c>
      <c r="AA105" s="271" t="str">
        <f>IF(AA103="","",VLOOKUP(AA103,シフト記号表!$C$6:$U$35,19,FALSE))</f>
        <v/>
      </c>
      <c r="AB105" s="271" t="str">
        <f>IF(AB103="","",VLOOKUP(AB103,シフト記号表!$C$6:$U$35,19,FALSE))</f>
        <v/>
      </c>
      <c r="AC105" s="271" t="str">
        <f>IF(AC103="","",VLOOKUP(AC103,シフト記号表!$C$6:$U$35,19,FALSE))</f>
        <v/>
      </c>
      <c r="AD105" s="271" t="str">
        <f>IF(AD103="","",VLOOKUP(AD103,シフト記号表!$C$6:$U$35,19,FALSE))</f>
        <v/>
      </c>
      <c r="AE105" s="271" t="str">
        <f>IF(AE103="","",VLOOKUP(AE103,シフト記号表!$C$6:$U$35,19,FALSE))</f>
        <v/>
      </c>
      <c r="AF105" s="272" t="str">
        <f>IF(AF103="","",VLOOKUP(AF103,シフト記号表!$C$6:$U$35,19,FALSE))</f>
        <v/>
      </c>
      <c r="AG105" s="270" t="str">
        <f>IF(AG103="","",VLOOKUP(AG103,シフト記号表!$C$6:$U$35,19,FALSE))</f>
        <v/>
      </c>
      <c r="AH105" s="271" t="str">
        <f>IF(AH103="","",VLOOKUP(AH103,シフト記号表!$C$6:$U$35,19,FALSE))</f>
        <v/>
      </c>
      <c r="AI105" s="271" t="str">
        <f>IF(AI103="","",VLOOKUP(AI103,シフト記号表!$C$6:$U$35,19,FALSE))</f>
        <v/>
      </c>
      <c r="AJ105" s="271" t="str">
        <f>IF(AJ103="","",VLOOKUP(AJ103,シフト記号表!$C$6:$U$35,19,FALSE))</f>
        <v/>
      </c>
      <c r="AK105" s="271" t="str">
        <f>IF(AK103="","",VLOOKUP(AK103,シフト記号表!$C$6:$U$35,19,FALSE))</f>
        <v/>
      </c>
      <c r="AL105" s="271" t="str">
        <f>IF(AL103="","",VLOOKUP(AL103,シフト記号表!$C$6:$U$35,19,FALSE))</f>
        <v/>
      </c>
      <c r="AM105" s="272" t="str">
        <f>IF(AM103="","",VLOOKUP(AM103,シフト記号表!$C$6:$U$35,19,FALSE))</f>
        <v/>
      </c>
      <c r="AN105" s="270" t="str">
        <f>IF(AN103="","",VLOOKUP(AN103,シフト記号表!$C$6:$U$35,19,FALSE))</f>
        <v/>
      </c>
      <c r="AO105" s="271" t="str">
        <f>IF(AO103="","",VLOOKUP(AO103,シフト記号表!$C$6:$U$35,19,FALSE))</f>
        <v/>
      </c>
      <c r="AP105" s="271" t="str">
        <f>IF(AP103="","",VLOOKUP(AP103,シフト記号表!$C$6:$U$35,19,FALSE))</f>
        <v/>
      </c>
      <c r="AQ105" s="271" t="str">
        <f>IF(AQ103="","",VLOOKUP(AQ103,シフト記号表!$C$6:$U$35,19,FALSE))</f>
        <v/>
      </c>
      <c r="AR105" s="271" t="str">
        <f>IF(AR103="","",VLOOKUP(AR103,シフト記号表!$C$6:$U$35,19,FALSE))</f>
        <v/>
      </c>
      <c r="AS105" s="271" t="str">
        <f>IF(AS103="","",VLOOKUP(AS103,シフト記号表!$C$6:$U$35,19,FALSE))</f>
        <v/>
      </c>
      <c r="AT105" s="272" t="str">
        <f>IF(AT103="","",VLOOKUP(AT103,シフト記号表!$C$6:$U$35,19,FALSE))</f>
        <v/>
      </c>
      <c r="AU105" s="270" t="str">
        <f>IF(AU103="","",VLOOKUP(AU103,シフト記号表!$C$6:$U$35,19,FALSE))</f>
        <v/>
      </c>
      <c r="AV105" s="271" t="str">
        <f>IF(AV103="","",VLOOKUP(AV103,シフト記号表!$C$6:$U$35,19,FALSE))</f>
        <v/>
      </c>
      <c r="AW105" s="271" t="str">
        <f>IF(AW103="","",VLOOKUP(AW103,シフト記号表!$C$6:$U$35,19,FALSE))</f>
        <v/>
      </c>
      <c r="AX105" s="520">
        <f>IF($BB$3="４週",SUM(S105:AT105),IF($BB$3="暦月",SUM(S105:AW105),""))</f>
        <v>0</v>
      </c>
      <c r="AY105" s="521"/>
      <c r="AZ105" s="522">
        <f>IF($BB$3="４週",AX105/4,IF($BB$3="暦月",'参考様式1（100名）'!AX105/('参考様式1（100名）'!$BB$8/7),""))</f>
        <v>0</v>
      </c>
      <c r="BA105" s="523"/>
      <c r="BB105" s="458"/>
      <c r="BC105" s="449"/>
      <c r="BD105" s="449"/>
      <c r="BE105" s="449"/>
      <c r="BF105" s="450"/>
    </row>
    <row r="106" spans="2:58" ht="20.25" customHeight="1" x14ac:dyDescent="0.7">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7">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IF(S106="","",VLOOKUP(S106,シフト記号表!$C$6:$K$35,9,FALSE))</f>
        <v/>
      </c>
      <c r="T107" s="268" t="str">
        <f>IF(T106="","",VLOOKUP(T106,シフト記号表!$C$6:$K$35,9,FALSE))</f>
        <v/>
      </c>
      <c r="U107" s="268" t="str">
        <f>IF(U106="","",VLOOKUP(U106,シフト記号表!$C$6:$K$35,9,FALSE))</f>
        <v/>
      </c>
      <c r="V107" s="268" t="str">
        <f>IF(V106="","",VLOOKUP(V106,シフト記号表!$C$6:$K$35,9,FALSE))</f>
        <v/>
      </c>
      <c r="W107" s="268" t="str">
        <f>IF(W106="","",VLOOKUP(W106,シフト記号表!$C$6:$K$35,9,FALSE))</f>
        <v/>
      </c>
      <c r="X107" s="268" t="str">
        <f>IF(X106="","",VLOOKUP(X106,シフト記号表!$C$6:$K$35,9,FALSE))</f>
        <v/>
      </c>
      <c r="Y107" s="269" t="str">
        <f>IF(Y106="","",VLOOKUP(Y106,シフト記号表!$C$6:$K$35,9,FALSE))</f>
        <v/>
      </c>
      <c r="Z107" s="267" t="str">
        <f>IF(Z106="","",VLOOKUP(Z106,シフト記号表!$C$6:$K$35,9,FALSE))</f>
        <v/>
      </c>
      <c r="AA107" s="268" t="str">
        <f>IF(AA106="","",VLOOKUP(AA106,シフト記号表!$C$6:$K$35,9,FALSE))</f>
        <v/>
      </c>
      <c r="AB107" s="268" t="str">
        <f>IF(AB106="","",VLOOKUP(AB106,シフト記号表!$C$6:$K$35,9,FALSE))</f>
        <v/>
      </c>
      <c r="AC107" s="268" t="str">
        <f>IF(AC106="","",VLOOKUP(AC106,シフト記号表!$C$6:$K$35,9,FALSE))</f>
        <v/>
      </c>
      <c r="AD107" s="268" t="str">
        <f>IF(AD106="","",VLOOKUP(AD106,シフト記号表!$C$6:$K$35,9,FALSE))</f>
        <v/>
      </c>
      <c r="AE107" s="268" t="str">
        <f>IF(AE106="","",VLOOKUP(AE106,シフト記号表!$C$6:$K$35,9,FALSE))</f>
        <v/>
      </c>
      <c r="AF107" s="269" t="str">
        <f>IF(AF106="","",VLOOKUP(AF106,シフト記号表!$C$6:$K$35,9,FALSE))</f>
        <v/>
      </c>
      <c r="AG107" s="267" t="str">
        <f>IF(AG106="","",VLOOKUP(AG106,シフト記号表!$C$6:$K$35,9,FALSE))</f>
        <v/>
      </c>
      <c r="AH107" s="268" t="str">
        <f>IF(AH106="","",VLOOKUP(AH106,シフト記号表!$C$6:$K$35,9,FALSE))</f>
        <v/>
      </c>
      <c r="AI107" s="268" t="str">
        <f>IF(AI106="","",VLOOKUP(AI106,シフト記号表!$C$6:$K$35,9,FALSE))</f>
        <v/>
      </c>
      <c r="AJ107" s="268" t="str">
        <f>IF(AJ106="","",VLOOKUP(AJ106,シフト記号表!$C$6:$K$35,9,FALSE))</f>
        <v/>
      </c>
      <c r="AK107" s="268" t="str">
        <f>IF(AK106="","",VLOOKUP(AK106,シフト記号表!$C$6:$K$35,9,FALSE))</f>
        <v/>
      </c>
      <c r="AL107" s="268" t="str">
        <f>IF(AL106="","",VLOOKUP(AL106,シフト記号表!$C$6:$K$35,9,FALSE))</f>
        <v/>
      </c>
      <c r="AM107" s="269" t="str">
        <f>IF(AM106="","",VLOOKUP(AM106,シフト記号表!$C$6:$K$35,9,FALSE))</f>
        <v/>
      </c>
      <c r="AN107" s="267" t="str">
        <f>IF(AN106="","",VLOOKUP(AN106,シフト記号表!$C$6:$K$35,9,FALSE))</f>
        <v/>
      </c>
      <c r="AO107" s="268" t="str">
        <f>IF(AO106="","",VLOOKUP(AO106,シフト記号表!$C$6:$K$35,9,FALSE))</f>
        <v/>
      </c>
      <c r="AP107" s="268" t="str">
        <f>IF(AP106="","",VLOOKUP(AP106,シフト記号表!$C$6:$K$35,9,FALSE))</f>
        <v/>
      </c>
      <c r="AQ107" s="268" t="str">
        <f>IF(AQ106="","",VLOOKUP(AQ106,シフト記号表!$C$6:$K$35,9,FALSE))</f>
        <v/>
      </c>
      <c r="AR107" s="268" t="str">
        <f>IF(AR106="","",VLOOKUP(AR106,シフト記号表!$C$6:$K$35,9,FALSE))</f>
        <v/>
      </c>
      <c r="AS107" s="268" t="str">
        <f>IF(AS106="","",VLOOKUP(AS106,シフト記号表!$C$6:$K$35,9,FALSE))</f>
        <v/>
      </c>
      <c r="AT107" s="269" t="str">
        <f>IF(AT106="","",VLOOKUP(AT106,シフト記号表!$C$6:$K$35,9,FALSE))</f>
        <v/>
      </c>
      <c r="AU107" s="267" t="str">
        <f>IF(AU106="","",VLOOKUP(AU106,シフト記号表!$C$6:$K$35,9,FALSE))</f>
        <v/>
      </c>
      <c r="AV107" s="268" t="str">
        <f>IF(AV106="","",VLOOKUP(AV106,シフト記号表!$C$6:$K$35,9,FALSE))</f>
        <v/>
      </c>
      <c r="AW107" s="268" t="str">
        <f>IF(AW106="","",VLOOKUP(AW106,シフト記号表!$C$6:$K$35,9,FALSE))</f>
        <v/>
      </c>
      <c r="AX107" s="513">
        <f>IF($BB$3="４週",SUM(S107:AT107),IF($BB$3="暦月",SUM(S107:AW107),""))</f>
        <v>0</v>
      </c>
      <c r="AY107" s="514"/>
      <c r="AZ107" s="515">
        <f>IF($BB$3="４週",AX107/4,IF($BB$3="暦月",'参考様式1（100名）'!AX107/('参考様式1（100名）'!$BB$8/7),""))</f>
        <v>0</v>
      </c>
      <c r="BA107" s="516"/>
      <c r="BB107" s="457"/>
      <c r="BC107" s="401"/>
      <c r="BD107" s="401"/>
      <c r="BE107" s="401"/>
      <c r="BF107" s="402"/>
    </row>
    <row r="108" spans="2:58" ht="20.25" customHeight="1" x14ac:dyDescent="0.7">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IF(S106="","",VLOOKUP(S106,シフト記号表!$C$6:$U$35,19,FALSE))</f>
        <v/>
      </c>
      <c r="T108" s="271" t="str">
        <f>IF(T106="","",VLOOKUP(T106,シフト記号表!$C$6:$U$35,19,FALSE))</f>
        <v/>
      </c>
      <c r="U108" s="271" t="str">
        <f>IF(U106="","",VLOOKUP(U106,シフト記号表!$C$6:$U$35,19,FALSE))</f>
        <v/>
      </c>
      <c r="V108" s="271" t="str">
        <f>IF(V106="","",VLOOKUP(V106,シフト記号表!$C$6:$U$35,19,FALSE))</f>
        <v/>
      </c>
      <c r="W108" s="271" t="str">
        <f>IF(W106="","",VLOOKUP(W106,シフト記号表!$C$6:$U$35,19,FALSE))</f>
        <v/>
      </c>
      <c r="X108" s="271" t="str">
        <f>IF(X106="","",VLOOKUP(X106,シフト記号表!$C$6:$U$35,19,FALSE))</f>
        <v/>
      </c>
      <c r="Y108" s="272" t="str">
        <f>IF(Y106="","",VLOOKUP(Y106,シフト記号表!$C$6:$U$35,19,FALSE))</f>
        <v/>
      </c>
      <c r="Z108" s="270" t="str">
        <f>IF(Z106="","",VLOOKUP(Z106,シフト記号表!$C$6:$U$35,19,FALSE))</f>
        <v/>
      </c>
      <c r="AA108" s="271" t="str">
        <f>IF(AA106="","",VLOOKUP(AA106,シフト記号表!$C$6:$U$35,19,FALSE))</f>
        <v/>
      </c>
      <c r="AB108" s="271" t="str">
        <f>IF(AB106="","",VLOOKUP(AB106,シフト記号表!$C$6:$U$35,19,FALSE))</f>
        <v/>
      </c>
      <c r="AC108" s="271" t="str">
        <f>IF(AC106="","",VLOOKUP(AC106,シフト記号表!$C$6:$U$35,19,FALSE))</f>
        <v/>
      </c>
      <c r="AD108" s="271" t="str">
        <f>IF(AD106="","",VLOOKUP(AD106,シフト記号表!$C$6:$U$35,19,FALSE))</f>
        <v/>
      </c>
      <c r="AE108" s="271" t="str">
        <f>IF(AE106="","",VLOOKUP(AE106,シフト記号表!$C$6:$U$35,19,FALSE))</f>
        <v/>
      </c>
      <c r="AF108" s="272" t="str">
        <f>IF(AF106="","",VLOOKUP(AF106,シフト記号表!$C$6:$U$35,19,FALSE))</f>
        <v/>
      </c>
      <c r="AG108" s="270" t="str">
        <f>IF(AG106="","",VLOOKUP(AG106,シフト記号表!$C$6:$U$35,19,FALSE))</f>
        <v/>
      </c>
      <c r="AH108" s="271" t="str">
        <f>IF(AH106="","",VLOOKUP(AH106,シフト記号表!$C$6:$U$35,19,FALSE))</f>
        <v/>
      </c>
      <c r="AI108" s="271" t="str">
        <f>IF(AI106="","",VLOOKUP(AI106,シフト記号表!$C$6:$U$35,19,FALSE))</f>
        <v/>
      </c>
      <c r="AJ108" s="271" t="str">
        <f>IF(AJ106="","",VLOOKUP(AJ106,シフト記号表!$C$6:$U$35,19,FALSE))</f>
        <v/>
      </c>
      <c r="AK108" s="271" t="str">
        <f>IF(AK106="","",VLOOKUP(AK106,シフト記号表!$C$6:$U$35,19,FALSE))</f>
        <v/>
      </c>
      <c r="AL108" s="271" t="str">
        <f>IF(AL106="","",VLOOKUP(AL106,シフト記号表!$C$6:$U$35,19,FALSE))</f>
        <v/>
      </c>
      <c r="AM108" s="272" t="str">
        <f>IF(AM106="","",VLOOKUP(AM106,シフト記号表!$C$6:$U$35,19,FALSE))</f>
        <v/>
      </c>
      <c r="AN108" s="270" t="str">
        <f>IF(AN106="","",VLOOKUP(AN106,シフト記号表!$C$6:$U$35,19,FALSE))</f>
        <v/>
      </c>
      <c r="AO108" s="271" t="str">
        <f>IF(AO106="","",VLOOKUP(AO106,シフト記号表!$C$6:$U$35,19,FALSE))</f>
        <v/>
      </c>
      <c r="AP108" s="271" t="str">
        <f>IF(AP106="","",VLOOKUP(AP106,シフト記号表!$C$6:$U$35,19,FALSE))</f>
        <v/>
      </c>
      <c r="AQ108" s="271" t="str">
        <f>IF(AQ106="","",VLOOKUP(AQ106,シフト記号表!$C$6:$U$35,19,FALSE))</f>
        <v/>
      </c>
      <c r="AR108" s="271" t="str">
        <f>IF(AR106="","",VLOOKUP(AR106,シフト記号表!$C$6:$U$35,19,FALSE))</f>
        <v/>
      </c>
      <c r="AS108" s="271" t="str">
        <f>IF(AS106="","",VLOOKUP(AS106,シフト記号表!$C$6:$U$35,19,FALSE))</f>
        <v/>
      </c>
      <c r="AT108" s="272" t="str">
        <f>IF(AT106="","",VLOOKUP(AT106,シフト記号表!$C$6:$U$35,19,FALSE))</f>
        <v/>
      </c>
      <c r="AU108" s="270" t="str">
        <f>IF(AU106="","",VLOOKUP(AU106,シフト記号表!$C$6:$U$35,19,FALSE))</f>
        <v/>
      </c>
      <c r="AV108" s="271" t="str">
        <f>IF(AV106="","",VLOOKUP(AV106,シフト記号表!$C$6:$U$35,19,FALSE))</f>
        <v/>
      </c>
      <c r="AW108" s="271" t="str">
        <f>IF(AW106="","",VLOOKUP(AW106,シフト記号表!$C$6:$U$35,19,FALSE))</f>
        <v/>
      </c>
      <c r="AX108" s="520">
        <f>IF($BB$3="４週",SUM(S108:AT108),IF($BB$3="暦月",SUM(S108:AW108),""))</f>
        <v>0</v>
      </c>
      <c r="AY108" s="521"/>
      <c r="AZ108" s="522">
        <f>IF($BB$3="４週",AX108/4,IF($BB$3="暦月",'参考様式1（100名）'!AX108/('参考様式1（100名）'!$BB$8/7),""))</f>
        <v>0</v>
      </c>
      <c r="BA108" s="523"/>
      <c r="BB108" s="458"/>
      <c r="BC108" s="449"/>
      <c r="BD108" s="449"/>
      <c r="BE108" s="449"/>
      <c r="BF108" s="450"/>
    </row>
    <row r="109" spans="2:58" ht="20.25" customHeight="1" x14ac:dyDescent="0.7">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7">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IF(S109="","",VLOOKUP(S109,シフト記号表!$C$6:$K$35,9,FALSE))</f>
        <v/>
      </c>
      <c r="T110" s="268" t="str">
        <f>IF(T109="","",VLOOKUP(T109,シフト記号表!$C$6:$K$35,9,FALSE))</f>
        <v/>
      </c>
      <c r="U110" s="268" t="str">
        <f>IF(U109="","",VLOOKUP(U109,シフト記号表!$C$6:$K$35,9,FALSE))</f>
        <v/>
      </c>
      <c r="V110" s="268" t="str">
        <f>IF(V109="","",VLOOKUP(V109,シフト記号表!$C$6:$K$35,9,FALSE))</f>
        <v/>
      </c>
      <c r="W110" s="268" t="str">
        <f>IF(W109="","",VLOOKUP(W109,シフト記号表!$C$6:$K$35,9,FALSE))</f>
        <v/>
      </c>
      <c r="X110" s="268" t="str">
        <f>IF(X109="","",VLOOKUP(X109,シフト記号表!$C$6:$K$35,9,FALSE))</f>
        <v/>
      </c>
      <c r="Y110" s="269" t="str">
        <f>IF(Y109="","",VLOOKUP(Y109,シフト記号表!$C$6:$K$35,9,FALSE))</f>
        <v/>
      </c>
      <c r="Z110" s="267" t="str">
        <f>IF(Z109="","",VLOOKUP(Z109,シフト記号表!$C$6:$K$35,9,FALSE))</f>
        <v/>
      </c>
      <c r="AA110" s="268" t="str">
        <f>IF(AA109="","",VLOOKUP(AA109,シフト記号表!$C$6:$K$35,9,FALSE))</f>
        <v/>
      </c>
      <c r="AB110" s="268" t="str">
        <f>IF(AB109="","",VLOOKUP(AB109,シフト記号表!$C$6:$K$35,9,FALSE))</f>
        <v/>
      </c>
      <c r="AC110" s="268" t="str">
        <f>IF(AC109="","",VLOOKUP(AC109,シフト記号表!$C$6:$K$35,9,FALSE))</f>
        <v/>
      </c>
      <c r="AD110" s="268" t="str">
        <f>IF(AD109="","",VLOOKUP(AD109,シフト記号表!$C$6:$K$35,9,FALSE))</f>
        <v/>
      </c>
      <c r="AE110" s="268" t="str">
        <f>IF(AE109="","",VLOOKUP(AE109,シフト記号表!$C$6:$K$35,9,FALSE))</f>
        <v/>
      </c>
      <c r="AF110" s="269" t="str">
        <f>IF(AF109="","",VLOOKUP(AF109,シフト記号表!$C$6:$K$35,9,FALSE))</f>
        <v/>
      </c>
      <c r="AG110" s="267" t="str">
        <f>IF(AG109="","",VLOOKUP(AG109,シフト記号表!$C$6:$K$35,9,FALSE))</f>
        <v/>
      </c>
      <c r="AH110" s="268" t="str">
        <f>IF(AH109="","",VLOOKUP(AH109,シフト記号表!$C$6:$K$35,9,FALSE))</f>
        <v/>
      </c>
      <c r="AI110" s="268" t="str">
        <f>IF(AI109="","",VLOOKUP(AI109,シフト記号表!$C$6:$K$35,9,FALSE))</f>
        <v/>
      </c>
      <c r="AJ110" s="268" t="str">
        <f>IF(AJ109="","",VLOOKUP(AJ109,シフト記号表!$C$6:$K$35,9,FALSE))</f>
        <v/>
      </c>
      <c r="AK110" s="268" t="str">
        <f>IF(AK109="","",VLOOKUP(AK109,シフト記号表!$C$6:$K$35,9,FALSE))</f>
        <v/>
      </c>
      <c r="AL110" s="268" t="str">
        <f>IF(AL109="","",VLOOKUP(AL109,シフト記号表!$C$6:$K$35,9,FALSE))</f>
        <v/>
      </c>
      <c r="AM110" s="269" t="str">
        <f>IF(AM109="","",VLOOKUP(AM109,シフト記号表!$C$6:$K$35,9,FALSE))</f>
        <v/>
      </c>
      <c r="AN110" s="267" t="str">
        <f>IF(AN109="","",VLOOKUP(AN109,シフト記号表!$C$6:$K$35,9,FALSE))</f>
        <v/>
      </c>
      <c r="AO110" s="268" t="str">
        <f>IF(AO109="","",VLOOKUP(AO109,シフト記号表!$C$6:$K$35,9,FALSE))</f>
        <v/>
      </c>
      <c r="AP110" s="268" t="str">
        <f>IF(AP109="","",VLOOKUP(AP109,シフト記号表!$C$6:$K$35,9,FALSE))</f>
        <v/>
      </c>
      <c r="AQ110" s="268" t="str">
        <f>IF(AQ109="","",VLOOKUP(AQ109,シフト記号表!$C$6:$K$35,9,FALSE))</f>
        <v/>
      </c>
      <c r="AR110" s="268" t="str">
        <f>IF(AR109="","",VLOOKUP(AR109,シフト記号表!$C$6:$K$35,9,FALSE))</f>
        <v/>
      </c>
      <c r="AS110" s="268" t="str">
        <f>IF(AS109="","",VLOOKUP(AS109,シフト記号表!$C$6:$K$35,9,FALSE))</f>
        <v/>
      </c>
      <c r="AT110" s="269" t="str">
        <f>IF(AT109="","",VLOOKUP(AT109,シフト記号表!$C$6:$K$35,9,FALSE))</f>
        <v/>
      </c>
      <c r="AU110" s="267" t="str">
        <f>IF(AU109="","",VLOOKUP(AU109,シフト記号表!$C$6:$K$35,9,FALSE))</f>
        <v/>
      </c>
      <c r="AV110" s="268" t="str">
        <f>IF(AV109="","",VLOOKUP(AV109,シフト記号表!$C$6:$K$35,9,FALSE))</f>
        <v/>
      </c>
      <c r="AW110" s="268" t="str">
        <f>IF(AW109="","",VLOOKUP(AW109,シフト記号表!$C$6:$K$35,9,FALSE))</f>
        <v/>
      </c>
      <c r="AX110" s="513">
        <f>IF($BB$3="４週",SUM(S110:AT110),IF($BB$3="暦月",SUM(S110:AW110),""))</f>
        <v>0</v>
      </c>
      <c r="AY110" s="514"/>
      <c r="AZ110" s="515">
        <f>IF($BB$3="４週",AX110/4,IF($BB$3="暦月",'参考様式1（100名）'!AX110/('参考様式1（100名）'!$BB$8/7),""))</f>
        <v>0</v>
      </c>
      <c r="BA110" s="516"/>
      <c r="BB110" s="457"/>
      <c r="BC110" s="401"/>
      <c r="BD110" s="401"/>
      <c r="BE110" s="401"/>
      <c r="BF110" s="402"/>
    </row>
    <row r="111" spans="2:58" ht="20.25" customHeight="1" x14ac:dyDescent="0.7">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IF(S109="","",VLOOKUP(S109,シフト記号表!$C$6:$U$35,19,FALSE))</f>
        <v/>
      </c>
      <c r="T111" s="271" t="str">
        <f>IF(T109="","",VLOOKUP(T109,シフト記号表!$C$6:$U$35,19,FALSE))</f>
        <v/>
      </c>
      <c r="U111" s="271" t="str">
        <f>IF(U109="","",VLOOKUP(U109,シフト記号表!$C$6:$U$35,19,FALSE))</f>
        <v/>
      </c>
      <c r="V111" s="271" t="str">
        <f>IF(V109="","",VLOOKUP(V109,シフト記号表!$C$6:$U$35,19,FALSE))</f>
        <v/>
      </c>
      <c r="W111" s="271" t="str">
        <f>IF(W109="","",VLOOKUP(W109,シフト記号表!$C$6:$U$35,19,FALSE))</f>
        <v/>
      </c>
      <c r="X111" s="271" t="str">
        <f>IF(X109="","",VLOOKUP(X109,シフト記号表!$C$6:$U$35,19,FALSE))</f>
        <v/>
      </c>
      <c r="Y111" s="272" t="str">
        <f>IF(Y109="","",VLOOKUP(Y109,シフト記号表!$C$6:$U$35,19,FALSE))</f>
        <v/>
      </c>
      <c r="Z111" s="270" t="str">
        <f>IF(Z109="","",VLOOKUP(Z109,シフト記号表!$C$6:$U$35,19,FALSE))</f>
        <v/>
      </c>
      <c r="AA111" s="271" t="str">
        <f>IF(AA109="","",VLOOKUP(AA109,シフト記号表!$C$6:$U$35,19,FALSE))</f>
        <v/>
      </c>
      <c r="AB111" s="271" t="str">
        <f>IF(AB109="","",VLOOKUP(AB109,シフト記号表!$C$6:$U$35,19,FALSE))</f>
        <v/>
      </c>
      <c r="AC111" s="271" t="str">
        <f>IF(AC109="","",VLOOKUP(AC109,シフト記号表!$C$6:$U$35,19,FALSE))</f>
        <v/>
      </c>
      <c r="AD111" s="271" t="str">
        <f>IF(AD109="","",VLOOKUP(AD109,シフト記号表!$C$6:$U$35,19,FALSE))</f>
        <v/>
      </c>
      <c r="AE111" s="271" t="str">
        <f>IF(AE109="","",VLOOKUP(AE109,シフト記号表!$C$6:$U$35,19,FALSE))</f>
        <v/>
      </c>
      <c r="AF111" s="272" t="str">
        <f>IF(AF109="","",VLOOKUP(AF109,シフト記号表!$C$6:$U$35,19,FALSE))</f>
        <v/>
      </c>
      <c r="AG111" s="270" t="str">
        <f>IF(AG109="","",VLOOKUP(AG109,シフト記号表!$C$6:$U$35,19,FALSE))</f>
        <v/>
      </c>
      <c r="AH111" s="271" t="str">
        <f>IF(AH109="","",VLOOKUP(AH109,シフト記号表!$C$6:$U$35,19,FALSE))</f>
        <v/>
      </c>
      <c r="AI111" s="271" t="str">
        <f>IF(AI109="","",VLOOKUP(AI109,シフト記号表!$C$6:$U$35,19,FALSE))</f>
        <v/>
      </c>
      <c r="AJ111" s="271" t="str">
        <f>IF(AJ109="","",VLOOKUP(AJ109,シフト記号表!$C$6:$U$35,19,FALSE))</f>
        <v/>
      </c>
      <c r="AK111" s="271" t="str">
        <f>IF(AK109="","",VLOOKUP(AK109,シフト記号表!$C$6:$U$35,19,FALSE))</f>
        <v/>
      </c>
      <c r="AL111" s="271" t="str">
        <f>IF(AL109="","",VLOOKUP(AL109,シフト記号表!$C$6:$U$35,19,FALSE))</f>
        <v/>
      </c>
      <c r="AM111" s="272" t="str">
        <f>IF(AM109="","",VLOOKUP(AM109,シフト記号表!$C$6:$U$35,19,FALSE))</f>
        <v/>
      </c>
      <c r="AN111" s="270" t="str">
        <f>IF(AN109="","",VLOOKUP(AN109,シフト記号表!$C$6:$U$35,19,FALSE))</f>
        <v/>
      </c>
      <c r="AO111" s="271" t="str">
        <f>IF(AO109="","",VLOOKUP(AO109,シフト記号表!$C$6:$U$35,19,FALSE))</f>
        <v/>
      </c>
      <c r="AP111" s="271" t="str">
        <f>IF(AP109="","",VLOOKUP(AP109,シフト記号表!$C$6:$U$35,19,FALSE))</f>
        <v/>
      </c>
      <c r="AQ111" s="271" t="str">
        <f>IF(AQ109="","",VLOOKUP(AQ109,シフト記号表!$C$6:$U$35,19,FALSE))</f>
        <v/>
      </c>
      <c r="AR111" s="271" t="str">
        <f>IF(AR109="","",VLOOKUP(AR109,シフト記号表!$C$6:$U$35,19,FALSE))</f>
        <v/>
      </c>
      <c r="AS111" s="271" t="str">
        <f>IF(AS109="","",VLOOKUP(AS109,シフト記号表!$C$6:$U$35,19,FALSE))</f>
        <v/>
      </c>
      <c r="AT111" s="272" t="str">
        <f>IF(AT109="","",VLOOKUP(AT109,シフト記号表!$C$6:$U$35,19,FALSE))</f>
        <v/>
      </c>
      <c r="AU111" s="270" t="str">
        <f>IF(AU109="","",VLOOKUP(AU109,シフト記号表!$C$6:$U$35,19,FALSE))</f>
        <v/>
      </c>
      <c r="AV111" s="271" t="str">
        <f>IF(AV109="","",VLOOKUP(AV109,シフト記号表!$C$6:$U$35,19,FALSE))</f>
        <v/>
      </c>
      <c r="AW111" s="271" t="str">
        <f>IF(AW109="","",VLOOKUP(AW109,シフト記号表!$C$6:$U$35,19,FALSE))</f>
        <v/>
      </c>
      <c r="AX111" s="520">
        <f>IF($BB$3="４週",SUM(S111:AT111),IF($BB$3="暦月",SUM(S111:AW111),""))</f>
        <v>0</v>
      </c>
      <c r="AY111" s="521"/>
      <c r="AZ111" s="522">
        <f>IF($BB$3="４週",AX111/4,IF($BB$3="暦月",'参考様式1（100名）'!AX111/('参考様式1（100名）'!$BB$8/7),""))</f>
        <v>0</v>
      </c>
      <c r="BA111" s="523"/>
      <c r="BB111" s="458"/>
      <c r="BC111" s="449"/>
      <c r="BD111" s="449"/>
      <c r="BE111" s="449"/>
      <c r="BF111" s="450"/>
    </row>
    <row r="112" spans="2:58" ht="20.25" customHeight="1" x14ac:dyDescent="0.7">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7">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IF(S112="","",VLOOKUP(S112,シフト記号表!$C$6:$K$35,9,FALSE))</f>
        <v/>
      </c>
      <c r="T113" s="268" t="str">
        <f>IF(T112="","",VLOOKUP(T112,シフト記号表!$C$6:$K$35,9,FALSE))</f>
        <v/>
      </c>
      <c r="U113" s="268" t="str">
        <f>IF(U112="","",VLOOKUP(U112,シフト記号表!$C$6:$K$35,9,FALSE))</f>
        <v/>
      </c>
      <c r="V113" s="268" t="str">
        <f>IF(V112="","",VLOOKUP(V112,シフト記号表!$C$6:$K$35,9,FALSE))</f>
        <v/>
      </c>
      <c r="W113" s="268" t="str">
        <f>IF(W112="","",VLOOKUP(W112,シフト記号表!$C$6:$K$35,9,FALSE))</f>
        <v/>
      </c>
      <c r="X113" s="268" t="str">
        <f>IF(X112="","",VLOOKUP(X112,シフト記号表!$C$6:$K$35,9,FALSE))</f>
        <v/>
      </c>
      <c r="Y113" s="269" t="str">
        <f>IF(Y112="","",VLOOKUP(Y112,シフト記号表!$C$6:$K$35,9,FALSE))</f>
        <v/>
      </c>
      <c r="Z113" s="267" t="str">
        <f>IF(Z112="","",VLOOKUP(Z112,シフト記号表!$C$6:$K$35,9,FALSE))</f>
        <v/>
      </c>
      <c r="AA113" s="268" t="str">
        <f>IF(AA112="","",VLOOKUP(AA112,シフト記号表!$C$6:$K$35,9,FALSE))</f>
        <v/>
      </c>
      <c r="AB113" s="268" t="str">
        <f>IF(AB112="","",VLOOKUP(AB112,シフト記号表!$C$6:$K$35,9,FALSE))</f>
        <v/>
      </c>
      <c r="AC113" s="268" t="str">
        <f>IF(AC112="","",VLOOKUP(AC112,シフト記号表!$C$6:$K$35,9,FALSE))</f>
        <v/>
      </c>
      <c r="AD113" s="268" t="str">
        <f>IF(AD112="","",VLOOKUP(AD112,シフト記号表!$C$6:$K$35,9,FALSE))</f>
        <v/>
      </c>
      <c r="AE113" s="268" t="str">
        <f>IF(AE112="","",VLOOKUP(AE112,シフト記号表!$C$6:$K$35,9,FALSE))</f>
        <v/>
      </c>
      <c r="AF113" s="269" t="str">
        <f>IF(AF112="","",VLOOKUP(AF112,シフト記号表!$C$6:$K$35,9,FALSE))</f>
        <v/>
      </c>
      <c r="AG113" s="267" t="str">
        <f>IF(AG112="","",VLOOKUP(AG112,シフト記号表!$C$6:$K$35,9,FALSE))</f>
        <v/>
      </c>
      <c r="AH113" s="268" t="str">
        <f>IF(AH112="","",VLOOKUP(AH112,シフト記号表!$C$6:$K$35,9,FALSE))</f>
        <v/>
      </c>
      <c r="AI113" s="268" t="str">
        <f>IF(AI112="","",VLOOKUP(AI112,シフト記号表!$C$6:$K$35,9,FALSE))</f>
        <v/>
      </c>
      <c r="AJ113" s="268" t="str">
        <f>IF(AJ112="","",VLOOKUP(AJ112,シフト記号表!$C$6:$K$35,9,FALSE))</f>
        <v/>
      </c>
      <c r="AK113" s="268" t="str">
        <f>IF(AK112="","",VLOOKUP(AK112,シフト記号表!$C$6:$K$35,9,FALSE))</f>
        <v/>
      </c>
      <c r="AL113" s="268" t="str">
        <f>IF(AL112="","",VLOOKUP(AL112,シフト記号表!$C$6:$K$35,9,FALSE))</f>
        <v/>
      </c>
      <c r="AM113" s="269" t="str">
        <f>IF(AM112="","",VLOOKUP(AM112,シフト記号表!$C$6:$K$35,9,FALSE))</f>
        <v/>
      </c>
      <c r="AN113" s="267" t="str">
        <f>IF(AN112="","",VLOOKUP(AN112,シフト記号表!$C$6:$K$35,9,FALSE))</f>
        <v/>
      </c>
      <c r="AO113" s="268" t="str">
        <f>IF(AO112="","",VLOOKUP(AO112,シフト記号表!$C$6:$K$35,9,FALSE))</f>
        <v/>
      </c>
      <c r="AP113" s="268" t="str">
        <f>IF(AP112="","",VLOOKUP(AP112,シフト記号表!$C$6:$K$35,9,FALSE))</f>
        <v/>
      </c>
      <c r="AQ113" s="268" t="str">
        <f>IF(AQ112="","",VLOOKUP(AQ112,シフト記号表!$C$6:$K$35,9,FALSE))</f>
        <v/>
      </c>
      <c r="AR113" s="268" t="str">
        <f>IF(AR112="","",VLOOKUP(AR112,シフト記号表!$C$6:$K$35,9,FALSE))</f>
        <v/>
      </c>
      <c r="AS113" s="268" t="str">
        <f>IF(AS112="","",VLOOKUP(AS112,シフト記号表!$C$6:$K$35,9,FALSE))</f>
        <v/>
      </c>
      <c r="AT113" s="269" t="str">
        <f>IF(AT112="","",VLOOKUP(AT112,シフト記号表!$C$6:$K$35,9,FALSE))</f>
        <v/>
      </c>
      <c r="AU113" s="267" t="str">
        <f>IF(AU112="","",VLOOKUP(AU112,シフト記号表!$C$6:$K$35,9,FALSE))</f>
        <v/>
      </c>
      <c r="AV113" s="268" t="str">
        <f>IF(AV112="","",VLOOKUP(AV112,シフト記号表!$C$6:$K$35,9,FALSE))</f>
        <v/>
      </c>
      <c r="AW113" s="268" t="str">
        <f>IF(AW112="","",VLOOKUP(AW112,シフト記号表!$C$6:$K$35,9,FALSE))</f>
        <v/>
      </c>
      <c r="AX113" s="513">
        <f>IF($BB$3="４週",SUM(S113:AT113),IF($BB$3="暦月",SUM(S113:AW113),""))</f>
        <v>0</v>
      </c>
      <c r="AY113" s="514"/>
      <c r="AZ113" s="515">
        <f>IF($BB$3="４週",AX113/4,IF($BB$3="暦月",'参考様式1（100名）'!AX113/('参考様式1（100名）'!$BB$8/7),""))</f>
        <v>0</v>
      </c>
      <c r="BA113" s="516"/>
      <c r="BB113" s="457"/>
      <c r="BC113" s="401"/>
      <c r="BD113" s="401"/>
      <c r="BE113" s="401"/>
      <c r="BF113" s="402"/>
    </row>
    <row r="114" spans="2:58" ht="20.25" customHeight="1" x14ac:dyDescent="0.7">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IF(S112="","",VLOOKUP(S112,シフト記号表!$C$6:$U$35,19,FALSE))</f>
        <v/>
      </c>
      <c r="T114" s="271" t="str">
        <f>IF(T112="","",VLOOKUP(T112,シフト記号表!$C$6:$U$35,19,FALSE))</f>
        <v/>
      </c>
      <c r="U114" s="271" t="str">
        <f>IF(U112="","",VLOOKUP(U112,シフト記号表!$C$6:$U$35,19,FALSE))</f>
        <v/>
      </c>
      <c r="V114" s="271" t="str">
        <f>IF(V112="","",VLOOKUP(V112,シフト記号表!$C$6:$U$35,19,FALSE))</f>
        <v/>
      </c>
      <c r="W114" s="271" t="str">
        <f>IF(W112="","",VLOOKUP(W112,シフト記号表!$C$6:$U$35,19,FALSE))</f>
        <v/>
      </c>
      <c r="X114" s="271" t="str">
        <f>IF(X112="","",VLOOKUP(X112,シフト記号表!$C$6:$U$35,19,FALSE))</f>
        <v/>
      </c>
      <c r="Y114" s="272" t="str">
        <f>IF(Y112="","",VLOOKUP(Y112,シフト記号表!$C$6:$U$35,19,FALSE))</f>
        <v/>
      </c>
      <c r="Z114" s="270" t="str">
        <f>IF(Z112="","",VLOOKUP(Z112,シフト記号表!$C$6:$U$35,19,FALSE))</f>
        <v/>
      </c>
      <c r="AA114" s="271" t="str">
        <f>IF(AA112="","",VLOOKUP(AA112,シフト記号表!$C$6:$U$35,19,FALSE))</f>
        <v/>
      </c>
      <c r="AB114" s="271" t="str">
        <f>IF(AB112="","",VLOOKUP(AB112,シフト記号表!$C$6:$U$35,19,FALSE))</f>
        <v/>
      </c>
      <c r="AC114" s="271" t="str">
        <f>IF(AC112="","",VLOOKUP(AC112,シフト記号表!$C$6:$U$35,19,FALSE))</f>
        <v/>
      </c>
      <c r="AD114" s="271" t="str">
        <f>IF(AD112="","",VLOOKUP(AD112,シフト記号表!$C$6:$U$35,19,FALSE))</f>
        <v/>
      </c>
      <c r="AE114" s="271" t="str">
        <f>IF(AE112="","",VLOOKUP(AE112,シフト記号表!$C$6:$U$35,19,FALSE))</f>
        <v/>
      </c>
      <c r="AF114" s="272" t="str">
        <f>IF(AF112="","",VLOOKUP(AF112,シフト記号表!$C$6:$U$35,19,FALSE))</f>
        <v/>
      </c>
      <c r="AG114" s="270" t="str">
        <f>IF(AG112="","",VLOOKUP(AG112,シフト記号表!$C$6:$U$35,19,FALSE))</f>
        <v/>
      </c>
      <c r="AH114" s="271" t="str">
        <f>IF(AH112="","",VLOOKUP(AH112,シフト記号表!$C$6:$U$35,19,FALSE))</f>
        <v/>
      </c>
      <c r="AI114" s="271" t="str">
        <f>IF(AI112="","",VLOOKUP(AI112,シフト記号表!$C$6:$U$35,19,FALSE))</f>
        <v/>
      </c>
      <c r="AJ114" s="271" t="str">
        <f>IF(AJ112="","",VLOOKUP(AJ112,シフト記号表!$C$6:$U$35,19,FALSE))</f>
        <v/>
      </c>
      <c r="AK114" s="271" t="str">
        <f>IF(AK112="","",VLOOKUP(AK112,シフト記号表!$C$6:$U$35,19,FALSE))</f>
        <v/>
      </c>
      <c r="AL114" s="271" t="str">
        <f>IF(AL112="","",VLOOKUP(AL112,シフト記号表!$C$6:$U$35,19,FALSE))</f>
        <v/>
      </c>
      <c r="AM114" s="272" t="str">
        <f>IF(AM112="","",VLOOKUP(AM112,シフト記号表!$C$6:$U$35,19,FALSE))</f>
        <v/>
      </c>
      <c r="AN114" s="270" t="str">
        <f>IF(AN112="","",VLOOKUP(AN112,シフト記号表!$C$6:$U$35,19,FALSE))</f>
        <v/>
      </c>
      <c r="AO114" s="271" t="str">
        <f>IF(AO112="","",VLOOKUP(AO112,シフト記号表!$C$6:$U$35,19,FALSE))</f>
        <v/>
      </c>
      <c r="AP114" s="271" t="str">
        <f>IF(AP112="","",VLOOKUP(AP112,シフト記号表!$C$6:$U$35,19,FALSE))</f>
        <v/>
      </c>
      <c r="AQ114" s="271" t="str">
        <f>IF(AQ112="","",VLOOKUP(AQ112,シフト記号表!$C$6:$U$35,19,FALSE))</f>
        <v/>
      </c>
      <c r="AR114" s="271" t="str">
        <f>IF(AR112="","",VLOOKUP(AR112,シフト記号表!$C$6:$U$35,19,FALSE))</f>
        <v/>
      </c>
      <c r="AS114" s="271" t="str">
        <f>IF(AS112="","",VLOOKUP(AS112,シフト記号表!$C$6:$U$35,19,FALSE))</f>
        <v/>
      </c>
      <c r="AT114" s="272" t="str">
        <f>IF(AT112="","",VLOOKUP(AT112,シフト記号表!$C$6:$U$35,19,FALSE))</f>
        <v/>
      </c>
      <c r="AU114" s="270" t="str">
        <f>IF(AU112="","",VLOOKUP(AU112,シフト記号表!$C$6:$U$35,19,FALSE))</f>
        <v/>
      </c>
      <c r="AV114" s="271" t="str">
        <f>IF(AV112="","",VLOOKUP(AV112,シフト記号表!$C$6:$U$35,19,FALSE))</f>
        <v/>
      </c>
      <c r="AW114" s="271" t="str">
        <f>IF(AW112="","",VLOOKUP(AW112,シフト記号表!$C$6:$U$35,19,FALSE))</f>
        <v/>
      </c>
      <c r="AX114" s="520">
        <f>IF($BB$3="４週",SUM(S114:AT114),IF($BB$3="暦月",SUM(S114:AW114),""))</f>
        <v>0</v>
      </c>
      <c r="AY114" s="521"/>
      <c r="AZ114" s="522">
        <f>IF($BB$3="４週",AX114/4,IF($BB$3="暦月",'参考様式1（100名）'!AX114/('参考様式1（100名）'!$BB$8/7),""))</f>
        <v>0</v>
      </c>
      <c r="BA114" s="523"/>
      <c r="BB114" s="458"/>
      <c r="BC114" s="449"/>
      <c r="BD114" s="449"/>
      <c r="BE114" s="449"/>
      <c r="BF114" s="450"/>
    </row>
    <row r="115" spans="2:58" ht="20.25" customHeight="1" x14ac:dyDescent="0.7">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7">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IF(S115="","",VLOOKUP(S115,シフト記号表!$C$6:$K$35,9,FALSE))</f>
        <v/>
      </c>
      <c r="T116" s="268" t="str">
        <f>IF(T115="","",VLOOKUP(T115,シフト記号表!$C$6:$K$35,9,FALSE))</f>
        <v/>
      </c>
      <c r="U116" s="268" t="str">
        <f>IF(U115="","",VLOOKUP(U115,シフト記号表!$C$6:$K$35,9,FALSE))</f>
        <v/>
      </c>
      <c r="V116" s="268" t="str">
        <f>IF(V115="","",VLOOKUP(V115,シフト記号表!$C$6:$K$35,9,FALSE))</f>
        <v/>
      </c>
      <c r="W116" s="268" t="str">
        <f>IF(W115="","",VLOOKUP(W115,シフト記号表!$C$6:$K$35,9,FALSE))</f>
        <v/>
      </c>
      <c r="X116" s="268" t="str">
        <f>IF(X115="","",VLOOKUP(X115,シフト記号表!$C$6:$K$35,9,FALSE))</f>
        <v/>
      </c>
      <c r="Y116" s="269" t="str">
        <f>IF(Y115="","",VLOOKUP(Y115,シフト記号表!$C$6:$K$35,9,FALSE))</f>
        <v/>
      </c>
      <c r="Z116" s="267" t="str">
        <f>IF(Z115="","",VLOOKUP(Z115,シフト記号表!$C$6:$K$35,9,FALSE))</f>
        <v/>
      </c>
      <c r="AA116" s="268" t="str">
        <f>IF(AA115="","",VLOOKUP(AA115,シフト記号表!$C$6:$K$35,9,FALSE))</f>
        <v/>
      </c>
      <c r="AB116" s="268" t="str">
        <f>IF(AB115="","",VLOOKUP(AB115,シフト記号表!$C$6:$K$35,9,FALSE))</f>
        <v/>
      </c>
      <c r="AC116" s="268" t="str">
        <f>IF(AC115="","",VLOOKUP(AC115,シフト記号表!$C$6:$K$35,9,FALSE))</f>
        <v/>
      </c>
      <c r="AD116" s="268" t="str">
        <f>IF(AD115="","",VLOOKUP(AD115,シフト記号表!$C$6:$K$35,9,FALSE))</f>
        <v/>
      </c>
      <c r="AE116" s="268" t="str">
        <f>IF(AE115="","",VLOOKUP(AE115,シフト記号表!$C$6:$K$35,9,FALSE))</f>
        <v/>
      </c>
      <c r="AF116" s="269" t="str">
        <f>IF(AF115="","",VLOOKUP(AF115,シフト記号表!$C$6:$K$35,9,FALSE))</f>
        <v/>
      </c>
      <c r="AG116" s="267" t="str">
        <f>IF(AG115="","",VLOOKUP(AG115,シフト記号表!$C$6:$K$35,9,FALSE))</f>
        <v/>
      </c>
      <c r="AH116" s="268" t="str">
        <f>IF(AH115="","",VLOOKUP(AH115,シフト記号表!$C$6:$K$35,9,FALSE))</f>
        <v/>
      </c>
      <c r="AI116" s="268" t="str">
        <f>IF(AI115="","",VLOOKUP(AI115,シフト記号表!$C$6:$K$35,9,FALSE))</f>
        <v/>
      </c>
      <c r="AJ116" s="268" t="str">
        <f>IF(AJ115="","",VLOOKUP(AJ115,シフト記号表!$C$6:$K$35,9,FALSE))</f>
        <v/>
      </c>
      <c r="AK116" s="268" t="str">
        <f>IF(AK115="","",VLOOKUP(AK115,シフト記号表!$C$6:$K$35,9,FALSE))</f>
        <v/>
      </c>
      <c r="AL116" s="268" t="str">
        <f>IF(AL115="","",VLOOKUP(AL115,シフト記号表!$C$6:$K$35,9,FALSE))</f>
        <v/>
      </c>
      <c r="AM116" s="269" t="str">
        <f>IF(AM115="","",VLOOKUP(AM115,シフト記号表!$C$6:$K$35,9,FALSE))</f>
        <v/>
      </c>
      <c r="AN116" s="267" t="str">
        <f>IF(AN115="","",VLOOKUP(AN115,シフト記号表!$C$6:$K$35,9,FALSE))</f>
        <v/>
      </c>
      <c r="AO116" s="268" t="str">
        <f>IF(AO115="","",VLOOKUP(AO115,シフト記号表!$C$6:$K$35,9,FALSE))</f>
        <v/>
      </c>
      <c r="AP116" s="268" t="str">
        <f>IF(AP115="","",VLOOKUP(AP115,シフト記号表!$C$6:$K$35,9,FALSE))</f>
        <v/>
      </c>
      <c r="AQ116" s="268" t="str">
        <f>IF(AQ115="","",VLOOKUP(AQ115,シフト記号表!$C$6:$K$35,9,FALSE))</f>
        <v/>
      </c>
      <c r="AR116" s="268" t="str">
        <f>IF(AR115="","",VLOOKUP(AR115,シフト記号表!$C$6:$K$35,9,FALSE))</f>
        <v/>
      </c>
      <c r="AS116" s="268" t="str">
        <f>IF(AS115="","",VLOOKUP(AS115,シフト記号表!$C$6:$K$35,9,FALSE))</f>
        <v/>
      </c>
      <c r="AT116" s="269" t="str">
        <f>IF(AT115="","",VLOOKUP(AT115,シフト記号表!$C$6:$K$35,9,FALSE))</f>
        <v/>
      </c>
      <c r="AU116" s="267" t="str">
        <f>IF(AU115="","",VLOOKUP(AU115,シフト記号表!$C$6:$K$35,9,FALSE))</f>
        <v/>
      </c>
      <c r="AV116" s="268" t="str">
        <f>IF(AV115="","",VLOOKUP(AV115,シフト記号表!$C$6:$K$35,9,FALSE))</f>
        <v/>
      </c>
      <c r="AW116" s="268" t="str">
        <f>IF(AW115="","",VLOOKUP(AW115,シフト記号表!$C$6:$K$35,9,FALSE))</f>
        <v/>
      </c>
      <c r="AX116" s="513">
        <f>IF($BB$3="４週",SUM(S116:AT116),IF($BB$3="暦月",SUM(S116:AW116),""))</f>
        <v>0</v>
      </c>
      <c r="AY116" s="514"/>
      <c r="AZ116" s="515">
        <f>IF($BB$3="４週",AX116/4,IF($BB$3="暦月",'参考様式1（100名）'!AX116/('参考様式1（100名）'!$BB$8/7),""))</f>
        <v>0</v>
      </c>
      <c r="BA116" s="516"/>
      <c r="BB116" s="457"/>
      <c r="BC116" s="401"/>
      <c r="BD116" s="401"/>
      <c r="BE116" s="401"/>
      <c r="BF116" s="402"/>
    </row>
    <row r="117" spans="2:58" ht="20.25" customHeight="1" x14ac:dyDescent="0.7">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IF(S115="","",VLOOKUP(S115,シフト記号表!$C$6:$U$35,19,FALSE))</f>
        <v/>
      </c>
      <c r="T117" s="271" t="str">
        <f>IF(T115="","",VLOOKUP(T115,シフト記号表!$C$6:$U$35,19,FALSE))</f>
        <v/>
      </c>
      <c r="U117" s="271" t="str">
        <f>IF(U115="","",VLOOKUP(U115,シフト記号表!$C$6:$U$35,19,FALSE))</f>
        <v/>
      </c>
      <c r="V117" s="271" t="str">
        <f>IF(V115="","",VLOOKUP(V115,シフト記号表!$C$6:$U$35,19,FALSE))</f>
        <v/>
      </c>
      <c r="W117" s="271" t="str">
        <f>IF(W115="","",VLOOKUP(W115,シフト記号表!$C$6:$U$35,19,FALSE))</f>
        <v/>
      </c>
      <c r="X117" s="271" t="str">
        <f>IF(X115="","",VLOOKUP(X115,シフト記号表!$C$6:$U$35,19,FALSE))</f>
        <v/>
      </c>
      <c r="Y117" s="272" t="str">
        <f>IF(Y115="","",VLOOKUP(Y115,シフト記号表!$C$6:$U$35,19,FALSE))</f>
        <v/>
      </c>
      <c r="Z117" s="270" t="str">
        <f>IF(Z115="","",VLOOKUP(Z115,シフト記号表!$C$6:$U$35,19,FALSE))</f>
        <v/>
      </c>
      <c r="AA117" s="271" t="str">
        <f>IF(AA115="","",VLOOKUP(AA115,シフト記号表!$C$6:$U$35,19,FALSE))</f>
        <v/>
      </c>
      <c r="AB117" s="271" t="str">
        <f>IF(AB115="","",VLOOKUP(AB115,シフト記号表!$C$6:$U$35,19,FALSE))</f>
        <v/>
      </c>
      <c r="AC117" s="271" t="str">
        <f>IF(AC115="","",VLOOKUP(AC115,シフト記号表!$C$6:$U$35,19,FALSE))</f>
        <v/>
      </c>
      <c r="AD117" s="271" t="str">
        <f>IF(AD115="","",VLOOKUP(AD115,シフト記号表!$C$6:$U$35,19,FALSE))</f>
        <v/>
      </c>
      <c r="AE117" s="271" t="str">
        <f>IF(AE115="","",VLOOKUP(AE115,シフト記号表!$C$6:$U$35,19,FALSE))</f>
        <v/>
      </c>
      <c r="AF117" s="272" t="str">
        <f>IF(AF115="","",VLOOKUP(AF115,シフト記号表!$C$6:$U$35,19,FALSE))</f>
        <v/>
      </c>
      <c r="AG117" s="270" t="str">
        <f>IF(AG115="","",VLOOKUP(AG115,シフト記号表!$C$6:$U$35,19,FALSE))</f>
        <v/>
      </c>
      <c r="AH117" s="271" t="str">
        <f>IF(AH115="","",VLOOKUP(AH115,シフト記号表!$C$6:$U$35,19,FALSE))</f>
        <v/>
      </c>
      <c r="AI117" s="271" t="str">
        <f>IF(AI115="","",VLOOKUP(AI115,シフト記号表!$C$6:$U$35,19,FALSE))</f>
        <v/>
      </c>
      <c r="AJ117" s="271" t="str">
        <f>IF(AJ115="","",VLOOKUP(AJ115,シフト記号表!$C$6:$U$35,19,FALSE))</f>
        <v/>
      </c>
      <c r="AK117" s="271" t="str">
        <f>IF(AK115="","",VLOOKUP(AK115,シフト記号表!$C$6:$U$35,19,FALSE))</f>
        <v/>
      </c>
      <c r="AL117" s="271" t="str">
        <f>IF(AL115="","",VLOOKUP(AL115,シフト記号表!$C$6:$U$35,19,FALSE))</f>
        <v/>
      </c>
      <c r="AM117" s="272" t="str">
        <f>IF(AM115="","",VLOOKUP(AM115,シフト記号表!$C$6:$U$35,19,FALSE))</f>
        <v/>
      </c>
      <c r="AN117" s="270" t="str">
        <f>IF(AN115="","",VLOOKUP(AN115,シフト記号表!$C$6:$U$35,19,FALSE))</f>
        <v/>
      </c>
      <c r="AO117" s="271" t="str">
        <f>IF(AO115="","",VLOOKUP(AO115,シフト記号表!$C$6:$U$35,19,FALSE))</f>
        <v/>
      </c>
      <c r="AP117" s="271" t="str">
        <f>IF(AP115="","",VLOOKUP(AP115,シフト記号表!$C$6:$U$35,19,FALSE))</f>
        <v/>
      </c>
      <c r="AQ117" s="271" t="str">
        <f>IF(AQ115="","",VLOOKUP(AQ115,シフト記号表!$C$6:$U$35,19,FALSE))</f>
        <v/>
      </c>
      <c r="AR117" s="271" t="str">
        <f>IF(AR115="","",VLOOKUP(AR115,シフト記号表!$C$6:$U$35,19,FALSE))</f>
        <v/>
      </c>
      <c r="AS117" s="271" t="str">
        <f>IF(AS115="","",VLOOKUP(AS115,シフト記号表!$C$6:$U$35,19,FALSE))</f>
        <v/>
      </c>
      <c r="AT117" s="272" t="str">
        <f>IF(AT115="","",VLOOKUP(AT115,シフト記号表!$C$6:$U$35,19,FALSE))</f>
        <v/>
      </c>
      <c r="AU117" s="270" t="str">
        <f>IF(AU115="","",VLOOKUP(AU115,シフト記号表!$C$6:$U$35,19,FALSE))</f>
        <v/>
      </c>
      <c r="AV117" s="271" t="str">
        <f>IF(AV115="","",VLOOKUP(AV115,シフト記号表!$C$6:$U$35,19,FALSE))</f>
        <v/>
      </c>
      <c r="AW117" s="271" t="str">
        <f>IF(AW115="","",VLOOKUP(AW115,シフト記号表!$C$6:$U$35,19,FALSE))</f>
        <v/>
      </c>
      <c r="AX117" s="520">
        <f>IF($BB$3="４週",SUM(S117:AT117),IF($BB$3="暦月",SUM(S117:AW117),""))</f>
        <v>0</v>
      </c>
      <c r="AY117" s="521"/>
      <c r="AZ117" s="522">
        <f>IF($BB$3="４週",AX117/4,IF($BB$3="暦月",'参考様式1（100名）'!AX117/('参考様式1（100名）'!$BB$8/7),""))</f>
        <v>0</v>
      </c>
      <c r="BA117" s="523"/>
      <c r="BB117" s="458"/>
      <c r="BC117" s="449"/>
      <c r="BD117" s="449"/>
      <c r="BE117" s="449"/>
      <c r="BF117" s="450"/>
    </row>
    <row r="118" spans="2:58" ht="20.25" customHeight="1" x14ac:dyDescent="0.7">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7">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IF(S118="","",VLOOKUP(S118,シフト記号表!$C$6:$K$35,9,FALSE))</f>
        <v/>
      </c>
      <c r="T119" s="268" t="str">
        <f>IF(T118="","",VLOOKUP(T118,シフト記号表!$C$6:$K$35,9,FALSE))</f>
        <v/>
      </c>
      <c r="U119" s="268" t="str">
        <f>IF(U118="","",VLOOKUP(U118,シフト記号表!$C$6:$K$35,9,FALSE))</f>
        <v/>
      </c>
      <c r="V119" s="268" t="str">
        <f>IF(V118="","",VLOOKUP(V118,シフト記号表!$C$6:$K$35,9,FALSE))</f>
        <v/>
      </c>
      <c r="W119" s="268" t="str">
        <f>IF(W118="","",VLOOKUP(W118,シフト記号表!$C$6:$K$35,9,FALSE))</f>
        <v/>
      </c>
      <c r="X119" s="268" t="str">
        <f>IF(X118="","",VLOOKUP(X118,シフト記号表!$C$6:$K$35,9,FALSE))</f>
        <v/>
      </c>
      <c r="Y119" s="269" t="str">
        <f>IF(Y118="","",VLOOKUP(Y118,シフト記号表!$C$6:$K$35,9,FALSE))</f>
        <v/>
      </c>
      <c r="Z119" s="267" t="str">
        <f>IF(Z118="","",VLOOKUP(Z118,シフト記号表!$C$6:$K$35,9,FALSE))</f>
        <v/>
      </c>
      <c r="AA119" s="268" t="str">
        <f>IF(AA118="","",VLOOKUP(AA118,シフト記号表!$C$6:$K$35,9,FALSE))</f>
        <v/>
      </c>
      <c r="AB119" s="268" t="str">
        <f>IF(AB118="","",VLOOKUP(AB118,シフト記号表!$C$6:$K$35,9,FALSE))</f>
        <v/>
      </c>
      <c r="AC119" s="268" t="str">
        <f>IF(AC118="","",VLOOKUP(AC118,シフト記号表!$C$6:$K$35,9,FALSE))</f>
        <v/>
      </c>
      <c r="AD119" s="268" t="str">
        <f>IF(AD118="","",VLOOKUP(AD118,シフト記号表!$C$6:$K$35,9,FALSE))</f>
        <v/>
      </c>
      <c r="AE119" s="268" t="str">
        <f>IF(AE118="","",VLOOKUP(AE118,シフト記号表!$C$6:$K$35,9,FALSE))</f>
        <v/>
      </c>
      <c r="AF119" s="269" t="str">
        <f>IF(AF118="","",VLOOKUP(AF118,シフト記号表!$C$6:$K$35,9,FALSE))</f>
        <v/>
      </c>
      <c r="AG119" s="267" t="str">
        <f>IF(AG118="","",VLOOKUP(AG118,シフト記号表!$C$6:$K$35,9,FALSE))</f>
        <v/>
      </c>
      <c r="AH119" s="268" t="str">
        <f>IF(AH118="","",VLOOKUP(AH118,シフト記号表!$C$6:$K$35,9,FALSE))</f>
        <v/>
      </c>
      <c r="AI119" s="268" t="str">
        <f>IF(AI118="","",VLOOKUP(AI118,シフト記号表!$C$6:$K$35,9,FALSE))</f>
        <v/>
      </c>
      <c r="AJ119" s="268" t="str">
        <f>IF(AJ118="","",VLOOKUP(AJ118,シフト記号表!$C$6:$K$35,9,FALSE))</f>
        <v/>
      </c>
      <c r="AK119" s="268" t="str">
        <f>IF(AK118="","",VLOOKUP(AK118,シフト記号表!$C$6:$K$35,9,FALSE))</f>
        <v/>
      </c>
      <c r="AL119" s="268" t="str">
        <f>IF(AL118="","",VLOOKUP(AL118,シフト記号表!$C$6:$K$35,9,FALSE))</f>
        <v/>
      </c>
      <c r="AM119" s="269" t="str">
        <f>IF(AM118="","",VLOOKUP(AM118,シフト記号表!$C$6:$K$35,9,FALSE))</f>
        <v/>
      </c>
      <c r="AN119" s="267" t="str">
        <f>IF(AN118="","",VLOOKUP(AN118,シフト記号表!$C$6:$K$35,9,FALSE))</f>
        <v/>
      </c>
      <c r="AO119" s="268" t="str">
        <f>IF(AO118="","",VLOOKUP(AO118,シフト記号表!$C$6:$K$35,9,FALSE))</f>
        <v/>
      </c>
      <c r="AP119" s="268" t="str">
        <f>IF(AP118="","",VLOOKUP(AP118,シフト記号表!$C$6:$K$35,9,FALSE))</f>
        <v/>
      </c>
      <c r="AQ119" s="268" t="str">
        <f>IF(AQ118="","",VLOOKUP(AQ118,シフト記号表!$C$6:$K$35,9,FALSE))</f>
        <v/>
      </c>
      <c r="AR119" s="268" t="str">
        <f>IF(AR118="","",VLOOKUP(AR118,シフト記号表!$C$6:$K$35,9,FALSE))</f>
        <v/>
      </c>
      <c r="AS119" s="268" t="str">
        <f>IF(AS118="","",VLOOKUP(AS118,シフト記号表!$C$6:$K$35,9,FALSE))</f>
        <v/>
      </c>
      <c r="AT119" s="269" t="str">
        <f>IF(AT118="","",VLOOKUP(AT118,シフト記号表!$C$6:$K$35,9,FALSE))</f>
        <v/>
      </c>
      <c r="AU119" s="267" t="str">
        <f>IF(AU118="","",VLOOKUP(AU118,シフト記号表!$C$6:$K$35,9,FALSE))</f>
        <v/>
      </c>
      <c r="AV119" s="268" t="str">
        <f>IF(AV118="","",VLOOKUP(AV118,シフト記号表!$C$6:$K$35,9,FALSE))</f>
        <v/>
      </c>
      <c r="AW119" s="268" t="str">
        <f>IF(AW118="","",VLOOKUP(AW118,シフト記号表!$C$6:$K$35,9,FALSE))</f>
        <v/>
      </c>
      <c r="AX119" s="513">
        <f>IF($BB$3="４週",SUM(S119:AT119),IF($BB$3="暦月",SUM(S119:AW119),""))</f>
        <v>0</v>
      </c>
      <c r="AY119" s="514"/>
      <c r="AZ119" s="515">
        <f>IF($BB$3="４週",AX119/4,IF($BB$3="暦月",'参考様式1（100名）'!AX119/('参考様式1（100名）'!$BB$8/7),""))</f>
        <v>0</v>
      </c>
      <c r="BA119" s="516"/>
      <c r="BB119" s="457"/>
      <c r="BC119" s="401"/>
      <c r="BD119" s="401"/>
      <c r="BE119" s="401"/>
      <c r="BF119" s="402"/>
    </row>
    <row r="120" spans="2:58" ht="20.25" customHeight="1" x14ac:dyDescent="0.7">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IF(S118="","",VLOOKUP(S118,シフト記号表!$C$6:$U$35,19,FALSE))</f>
        <v/>
      </c>
      <c r="T120" s="271" t="str">
        <f>IF(T118="","",VLOOKUP(T118,シフト記号表!$C$6:$U$35,19,FALSE))</f>
        <v/>
      </c>
      <c r="U120" s="271" t="str">
        <f>IF(U118="","",VLOOKUP(U118,シフト記号表!$C$6:$U$35,19,FALSE))</f>
        <v/>
      </c>
      <c r="V120" s="271" t="str">
        <f>IF(V118="","",VLOOKUP(V118,シフト記号表!$C$6:$U$35,19,FALSE))</f>
        <v/>
      </c>
      <c r="W120" s="271" t="str">
        <f>IF(W118="","",VLOOKUP(W118,シフト記号表!$C$6:$U$35,19,FALSE))</f>
        <v/>
      </c>
      <c r="X120" s="271" t="str">
        <f>IF(X118="","",VLOOKUP(X118,シフト記号表!$C$6:$U$35,19,FALSE))</f>
        <v/>
      </c>
      <c r="Y120" s="272" t="str">
        <f>IF(Y118="","",VLOOKUP(Y118,シフト記号表!$C$6:$U$35,19,FALSE))</f>
        <v/>
      </c>
      <c r="Z120" s="270" t="str">
        <f>IF(Z118="","",VLOOKUP(Z118,シフト記号表!$C$6:$U$35,19,FALSE))</f>
        <v/>
      </c>
      <c r="AA120" s="271" t="str">
        <f>IF(AA118="","",VLOOKUP(AA118,シフト記号表!$C$6:$U$35,19,FALSE))</f>
        <v/>
      </c>
      <c r="AB120" s="271" t="str">
        <f>IF(AB118="","",VLOOKUP(AB118,シフト記号表!$C$6:$U$35,19,FALSE))</f>
        <v/>
      </c>
      <c r="AC120" s="271" t="str">
        <f>IF(AC118="","",VLOOKUP(AC118,シフト記号表!$C$6:$U$35,19,FALSE))</f>
        <v/>
      </c>
      <c r="AD120" s="271" t="str">
        <f>IF(AD118="","",VLOOKUP(AD118,シフト記号表!$C$6:$U$35,19,FALSE))</f>
        <v/>
      </c>
      <c r="AE120" s="271" t="str">
        <f>IF(AE118="","",VLOOKUP(AE118,シフト記号表!$C$6:$U$35,19,FALSE))</f>
        <v/>
      </c>
      <c r="AF120" s="272" t="str">
        <f>IF(AF118="","",VLOOKUP(AF118,シフト記号表!$C$6:$U$35,19,FALSE))</f>
        <v/>
      </c>
      <c r="AG120" s="270" t="str">
        <f>IF(AG118="","",VLOOKUP(AG118,シフト記号表!$C$6:$U$35,19,FALSE))</f>
        <v/>
      </c>
      <c r="AH120" s="271" t="str">
        <f>IF(AH118="","",VLOOKUP(AH118,シフト記号表!$C$6:$U$35,19,FALSE))</f>
        <v/>
      </c>
      <c r="AI120" s="271" t="str">
        <f>IF(AI118="","",VLOOKUP(AI118,シフト記号表!$C$6:$U$35,19,FALSE))</f>
        <v/>
      </c>
      <c r="AJ120" s="271" t="str">
        <f>IF(AJ118="","",VLOOKUP(AJ118,シフト記号表!$C$6:$U$35,19,FALSE))</f>
        <v/>
      </c>
      <c r="AK120" s="271" t="str">
        <f>IF(AK118="","",VLOOKUP(AK118,シフト記号表!$C$6:$U$35,19,FALSE))</f>
        <v/>
      </c>
      <c r="AL120" s="271" t="str">
        <f>IF(AL118="","",VLOOKUP(AL118,シフト記号表!$C$6:$U$35,19,FALSE))</f>
        <v/>
      </c>
      <c r="AM120" s="272" t="str">
        <f>IF(AM118="","",VLOOKUP(AM118,シフト記号表!$C$6:$U$35,19,FALSE))</f>
        <v/>
      </c>
      <c r="AN120" s="270" t="str">
        <f>IF(AN118="","",VLOOKUP(AN118,シフト記号表!$C$6:$U$35,19,FALSE))</f>
        <v/>
      </c>
      <c r="AO120" s="271" t="str">
        <f>IF(AO118="","",VLOOKUP(AO118,シフト記号表!$C$6:$U$35,19,FALSE))</f>
        <v/>
      </c>
      <c r="AP120" s="271" t="str">
        <f>IF(AP118="","",VLOOKUP(AP118,シフト記号表!$C$6:$U$35,19,FALSE))</f>
        <v/>
      </c>
      <c r="AQ120" s="271" t="str">
        <f>IF(AQ118="","",VLOOKUP(AQ118,シフト記号表!$C$6:$U$35,19,FALSE))</f>
        <v/>
      </c>
      <c r="AR120" s="271" t="str">
        <f>IF(AR118="","",VLOOKUP(AR118,シフト記号表!$C$6:$U$35,19,FALSE))</f>
        <v/>
      </c>
      <c r="AS120" s="271" t="str">
        <f>IF(AS118="","",VLOOKUP(AS118,シフト記号表!$C$6:$U$35,19,FALSE))</f>
        <v/>
      </c>
      <c r="AT120" s="272" t="str">
        <f>IF(AT118="","",VLOOKUP(AT118,シフト記号表!$C$6:$U$35,19,FALSE))</f>
        <v/>
      </c>
      <c r="AU120" s="270" t="str">
        <f>IF(AU118="","",VLOOKUP(AU118,シフト記号表!$C$6:$U$35,19,FALSE))</f>
        <v/>
      </c>
      <c r="AV120" s="271" t="str">
        <f>IF(AV118="","",VLOOKUP(AV118,シフト記号表!$C$6:$U$35,19,FALSE))</f>
        <v/>
      </c>
      <c r="AW120" s="271" t="str">
        <f>IF(AW118="","",VLOOKUP(AW118,シフト記号表!$C$6:$U$35,19,FALSE))</f>
        <v/>
      </c>
      <c r="AX120" s="520">
        <f>IF($BB$3="４週",SUM(S120:AT120),IF($BB$3="暦月",SUM(S120:AW120),""))</f>
        <v>0</v>
      </c>
      <c r="AY120" s="521"/>
      <c r="AZ120" s="522">
        <f>IF($BB$3="４週",AX120/4,IF($BB$3="暦月",'参考様式1（100名）'!AX120/('参考様式1（100名）'!$BB$8/7),""))</f>
        <v>0</v>
      </c>
      <c r="BA120" s="523"/>
      <c r="BB120" s="458"/>
      <c r="BC120" s="449"/>
      <c r="BD120" s="449"/>
      <c r="BE120" s="449"/>
      <c r="BF120" s="450"/>
    </row>
    <row r="121" spans="2:58" ht="20.25" customHeight="1" x14ac:dyDescent="0.7">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7">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IF(S121="","",VLOOKUP(S121,シフト記号表!$C$6:$K$35,9,FALSE))</f>
        <v/>
      </c>
      <c r="T122" s="268" t="str">
        <f>IF(T121="","",VLOOKUP(T121,シフト記号表!$C$6:$K$35,9,FALSE))</f>
        <v/>
      </c>
      <c r="U122" s="268" t="str">
        <f>IF(U121="","",VLOOKUP(U121,シフト記号表!$C$6:$K$35,9,FALSE))</f>
        <v/>
      </c>
      <c r="V122" s="268" t="str">
        <f>IF(V121="","",VLOOKUP(V121,シフト記号表!$C$6:$K$35,9,FALSE))</f>
        <v/>
      </c>
      <c r="W122" s="268" t="str">
        <f>IF(W121="","",VLOOKUP(W121,シフト記号表!$C$6:$K$35,9,FALSE))</f>
        <v/>
      </c>
      <c r="X122" s="268" t="str">
        <f>IF(X121="","",VLOOKUP(X121,シフト記号表!$C$6:$K$35,9,FALSE))</f>
        <v/>
      </c>
      <c r="Y122" s="269" t="str">
        <f>IF(Y121="","",VLOOKUP(Y121,シフト記号表!$C$6:$K$35,9,FALSE))</f>
        <v/>
      </c>
      <c r="Z122" s="267" t="str">
        <f>IF(Z121="","",VLOOKUP(Z121,シフト記号表!$C$6:$K$35,9,FALSE))</f>
        <v/>
      </c>
      <c r="AA122" s="268" t="str">
        <f>IF(AA121="","",VLOOKUP(AA121,シフト記号表!$C$6:$K$35,9,FALSE))</f>
        <v/>
      </c>
      <c r="AB122" s="268" t="str">
        <f>IF(AB121="","",VLOOKUP(AB121,シフト記号表!$C$6:$K$35,9,FALSE))</f>
        <v/>
      </c>
      <c r="AC122" s="268" t="str">
        <f>IF(AC121="","",VLOOKUP(AC121,シフト記号表!$C$6:$K$35,9,FALSE))</f>
        <v/>
      </c>
      <c r="AD122" s="268" t="str">
        <f>IF(AD121="","",VLOOKUP(AD121,シフト記号表!$C$6:$K$35,9,FALSE))</f>
        <v/>
      </c>
      <c r="AE122" s="268" t="str">
        <f>IF(AE121="","",VLOOKUP(AE121,シフト記号表!$C$6:$K$35,9,FALSE))</f>
        <v/>
      </c>
      <c r="AF122" s="269" t="str">
        <f>IF(AF121="","",VLOOKUP(AF121,シフト記号表!$C$6:$K$35,9,FALSE))</f>
        <v/>
      </c>
      <c r="AG122" s="267" t="str">
        <f>IF(AG121="","",VLOOKUP(AG121,シフト記号表!$C$6:$K$35,9,FALSE))</f>
        <v/>
      </c>
      <c r="AH122" s="268" t="str">
        <f>IF(AH121="","",VLOOKUP(AH121,シフト記号表!$C$6:$K$35,9,FALSE))</f>
        <v/>
      </c>
      <c r="AI122" s="268" t="str">
        <f>IF(AI121="","",VLOOKUP(AI121,シフト記号表!$C$6:$K$35,9,FALSE))</f>
        <v/>
      </c>
      <c r="AJ122" s="268" t="str">
        <f>IF(AJ121="","",VLOOKUP(AJ121,シフト記号表!$C$6:$K$35,9,FALSE))</f>
        <v/>
      </c>
      <c r="AK122" s="268" t="str">
        <f>IF(AK121="","",VLOOKUP(AK121,シフト記号表!$C$6:$K$35,9,FALSE))</f>
        <v/>
      </c>
      <c r="AL122" s="268" t="str">
        <f>IF(AL121="","",VLOOKUP(AL121,シフト記号表!$C$6:$K$35,9,FALSE))</f>
        <v/>
      </c>
      <c r="AM122" s="269" t="str">
        <f>IF(AM121="","",VLOOKUP(AM121,シフト記号表!$C$6:$K$35,9,FALSE))</f>
        <v/>
      </c>
      <c r="AN122" s="267" t="str">
        <f>IF(AN121="","",VLOOKUP(AN121,シフト記号表!$C$6:$K$35,9,FALSE))</f>
        <v/>
      </c>
      <c r="AO122" s="268" t="str">
        <f>IF(AO121="","",VLOOKUP(AO121,シフト記号表!$C$6:$K$35,9,FALSE))</f>
        <v/>
      </c>
      <c r="AP122" s="268" t="str">
        <f>IF(AP121="","",VLOOKUP(AP121,シフト記号表!$C$6:$K$35,9,FALSE))</f>
        <v/>
      </c>
      <c r="AQ122" s="268" t="str">
        <f>IF(AQ121="","",VLOOKUP(AQ121,シフト記号表!$C$6:$K$35,9,FALSE))</f>
        <v/>
      </c>
      <c r="AR122" s="268" t="str">
        <f>IF(AR121="","",VLOOKUP(AR121,シフト記号表!$C$6:$K$35,9,FALSE))</f>
        <v/>
      </c>
      <c r="AS122" s="268" t="str">
        <f>IF(AS121="","",VLOOKUP(AS121,シフト記号表!$C$6:$K$35,9,FALSE))</f>
        <v/>
      </c>
      <c r="AT122" s="269" t="str">
        <f>IF(AT121="","",VLOOKUP(AT121,シフト記号表!$C$6:$K$35,9,FALSE))</f>
        <v/>
      </c>
      <c r="AU122" s="267" t="str">
        <f>IF(AU121="","",VLOOKUP(AU121,シフト記号表!$C$6:$K$35,9,FALSE))</f>
        <v/>
      </c>
      <c r="AV122" s="268" t="str">
        <f>IF(AV121="","",VLOOKUP(AV121,シフト記号表!$C$6:$K$35,9,FALSE))</f>
        <v/>
      </c>
      <c r="AW122" s="268" t="str">
        <f>IF(AW121="","",VLOOKUP(AW121,シフト記号表!$C$6:$K$35,9,FALSE))</f>
        <v/>
      </c>
      <c r="AX122" s="513">
        <f>IF($BB$3="４週",SUM(S122:AT122),IF($BB$3="暦月",SUM(S122:AW122),""))</f>
        <v>0</v>
      </c>
      <c r="AY122" s="514"/>
      <c r="AZ122" s="515">
        <f>IF($BB$3="４週",AX122/4,IF($BB$3="暦月",'参考様式1（100名）'!AX122/('参考様式1（100名）'!$BB$8/7),""))</f>
        <v>0</v>
      </c>
      <c r="BA122" s="516"/>
      <c r="BB122" s="457"/>
      <c r="BC122" s="401"/>
      <c r="BD122" s="401"/>
      <c r="BE122" s="401"/>
      <c r="BF122" s="402"/>
    </row>
    <row r="123" spans="2:58" ht="20.25" customHeight="1" x14ac:dyDescent="0.7">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IF(S121="","",VLOOKUP(S121,シフト記号表!$C$6:$U$35,19,FALSE))</f>
        <v/>
      </c>
      <c r="T123" s="271" t="str">
        <f>IF(T121="","",VLOOKUP(T121,シフト記号表!$C$6:$U$35,19,FALSE))</f>
        <v/>
      </c>
      <c r="U123" s="271" t="str">
        <f>IF(U121="","",VLOOKUP(U121,シフト記号表!$C$6:$U$35,19,FALSE))</f>
        <v/>
      </c>
      <c r="V123" s="271" t="str">
        <f>IF(V121="","",VLOOKUP(V121,シフト記号表!$C$6:$U$35,19,FALSE))</f>
        <v/>
      </c>
      <c r="W123" s="271" t="str">
        <f>IF(W121="","",VLOOKUP(W121,シフト記号表!$C$6:$U$35,19,FALSE))</f>
        <v/>
      </c>
      <c r="X123" s="271" t="str">
        <f>IF(X121="","",VLOOKUP(X121,シフト記号表!$C$6:$U$35,19,FALSE))</f>
        <v/>
      </c>
      <c r="Y123" s="272" t="str">
        <f>IF(Y121="","",VLOOKUP(Y121,シフト記号表!$C$6:$U$35,19,FALSE))</f>
        <v/>
      </c>
      <c r="Z123" s="270" t="str">
        <f>IF(Z121="","",VLOOKUP(Z121,シフト記号表!$C$6:$U$35,19,FALSE))</f>
        <v/>
      </c>
      <c r="AA123" s="271" t="str">
        <f>IF(AA121="","",VLOOKUP(AA121,シフト記号表!$C$6:$U$35,19,FALSE))</f>
        <v/>
      </c>
      <c r="AB123" s="271" t="str">
        <f>IF(AB121="","",VLOOKUP(AB121,シフト記号表!$C$6:$U$35,19,FALSE))</f>
        <v/>
      </c>
      <c r="AC123" s="271" t="str">
        <f>IF(AC121="","",VLOOKUP(AC121,シフト記号表!$C$6:$U$35,19,FALSE))</f>
        <v/>
      </c>
      <c r="AD123" s="271" t="str">
        <f>IF(AD121="","",VLOOKUP(AD121,シフト記号表!$C$6:$U$35,19,FALSE))</f>
        <v/>
      </c>
      <c r="AE123" s="271" t="str">
        <f>IF(AE121="","",VLOOKUP(AE121,シフト記号表!$C$6:$U$35,19,FALSE))</f>
        <v/>
      </c>
      <c r="AF123" s="272" t="str">
        <f>IF(AF121="","",VLOOKUP(AF121,シフト記号表!$C$6:$U$35,19,FALSE))</f>
        <v/>
      </c>
      <c r="AG123" s="270" t="str">
        <f>IF(AG121="","",VLOOKUP(AG121,シフト記号表!$C$6:$U$35,19,FALSE))</f>
        <v/>
      </c>
      <c r="AH123" s="271" t="str">
        <f>IF(AH121="","",VLOOKUP(AH121,シフト記号表!$C$6:$U$35,19,FALSE))</f>
        <v/>
      </c>
      <c r="AI123" s="271" t="str">
        <f>IF(AI121="","",VLOOKUP(AI121,シフト記号表!$C$6:$U$35,19,FALSE))</f>
        <v/>
      </c>
      <c r="AJ123" s="271" t="str">
        <f>IF(AJ121="","",VLOOKUP(AJ121,シフト記号表!$C$6:$U$35,19,FALSE))</f>
        <v/>
      </c>
      <c r="AK123" s="271" t="str">
        <f>IF(AK121="","",VLOOKUP(AK121,シフト記号表!$C$6:$U$35,19,FALSE))</f>
        <v/>
      </c>
      <c r="AL123" s="271" t="str">
        <f>IF(AL121="","",VLOOKUP(AL121,シフト記号表!$C$6:$U$35,19,FALSE))</f>
        <v/>
      </c>
      <c r="AM123" s="272" t="str">
        <f>IF(AM121="","",VLOOKUP(AM121,シフト記号表!$C$6:$U$35,19,FALSE))</f>
        <v/>
      </c>
      <c r="AN123" s="270" t="str">
        <f>IF(AN121="","",VLOOKUP(AN121,シフト記号表!$C$6:$U$35,19,FALSE))</f>
        <v/>
      </c>
      <c r="AO123" s="271" t="str">
        <f>IF(AO121="","",VLOOKUP(AO121,シフト記号表!$C$6:$U$35,19,FALSE))</f>
        <v/>
      </c>
      <c r="AP123" s="271" t="str">
        <f>IF(AP121="","",VLOOKUP(AP121,シフト記号表!$C$6:$U$35,19,FALSE))</f>
        <v/>
      </c>
      <c r="AQ123" s="271" t="str">
        <f>IF(AQ121="","",VLOOKUP(AQ121,シフト記号表!$C$6:$U$35,19,FALSE))</f>
        <v/>
      </c>
      <c r="AR123" s="271" t="str">
        <f>IF(AR121="","",VLOOKUP(AR121,シフト記号表!$C$6:$U$35,19,FALSE))</f>
        <v/>
      </c>
      <c r="AS123" s="271" t="str">
        <f>IF(AS121="","",VLOOKUP(AS121,シフト記号表!$C$6:$U$35,19,FALSE))</f>
        <v/>
      </c>
      <c r="AT123" s="272" t="str">
        <f>IF(AT121="","",VLOOKUP(AT121,シフト記号表!$C$6:$U$35,19,FALSE))</f>
        <v/>
      </c>
      <c r="AU123" s="270" t="str">
        <f>IF(AU121="","",VLOOKUP(AU121,シフト記号表!$C$6:$U$35,19,FALSE))</f>
        <v/>
      </c>
      <c r="AV123" s="271" t="str">
        <f>IF(AV121="","",VLOOKUP(AV121,シフト記号表!$C$6:$U$35,19,FALSE))</f>
        <v/>
      </c>
      <c r="AW123" s="271" t="str">
        <f>IF(AW121="","",VLOOKUP(AW121,シフト記号表!$C$6:$U$35,19,FALSE))</f>
        <v/>
      </c>
      <c r="AX123" s="520">
        <f>IF($BB$3="４週",SUM(S123:AT123),IF($BB$3="暦月",SUM(S123:AW123),""))</f>
        <v>0</v>
      </c>
      <c r="AY123" s="521"/>
      <c r="AZ123" s="522">
        <f>IF($BB$3="４週",AX123/4,IF($BB$3="暦月",'参考様式1（100名）'!AX123/('参考様式1（100名）'!$BB$8/7),""))</f>
        <v>0</v>
      </c>
      <c r="BA123" s="523"/>
      <c r="BB123" s="458"/>
      <c r="BC123" s="449"/>
      <c r="BD123" s="449"/>
      <c r="BE123" s="449"/>
      <c r="BF123" s="450"/>
    </row>
    <row r="124" spans="2:58" ht="20.25" customHeight="1" x14ac:dyDescent="0.7">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7">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IF(S124="","",VLOOKUP(S124,シフト記号表!$C$6:$K$35,9,FALSE))</f>
        <v/>
      </c>
      <c r="T125" s="268" t="str">
        <f>IF(T124="","",VLOOKUP(T124,シフト記号表!$C$6:$K$35,9,FALSE))</f>
        <v/>
      </c>
      <c r="U125" s="268" t="str">
        <f>IF(U124="","",VLOOKUP(U124,シフト記号表!$C$6:$K$35,9,FALSE))</f>
        <v/>
      </c>
      <c r="V125" s="268" t="str">
        <f>IF(V124="","",VLOOKUP(V124,シフト記号表!$C$6:$K$35,9,FALSE))</f>
        <v/>
      </c>
      <c r="W125" s="268" t="str">
        <f>IF(W124="","",VLOOKUP(W124,シフト記号表!$C$6:$K$35,9,FALSE))</f>
        <v/>
      </c>
      <c r="X125" s="268" t="str">
        <f>IF(X124="","",VLOOKUP(X124,シフト記号表!$C$6:$K$35,9,FALSE))</f>
        <v/>
      </c>
      <c r="Y125" s="269" t="str">
        <f>IF(Y124="","",VLOOKUP(Y124,シフト記号表!$C$6:$K$35,9,FALSE))</f>
        <v/>
      </c>
      <c r="Z125" s="267" t="str">
        <f>IF(Z124="","",VLOOKUP(Z124,シフト記号表!$C$6:$K$35,9,FALSE))</f>
        <v/>
      </c>
      <c r="AA125" s="268" t="str">
        <f>IF(AA124="","",VLOOKUP(AA124,シフト記号表!$C$6:$K$35,9,FALSE))</f>
        <v/>
      </c>
      <c r="AB125" s="268" t="str">
        <f>IF(AB124="","",VLOOKUP(AB124,シフト記号表!$C$6:$K$35,9,FALSE))</f>
        <v/>
      </c>
      <c r="AC125" s="268" t="str">
        <f>IF(AC124="","",VLOOKUP(AC124,シフト記号表!$C$6:$K$35,9,FALSE))</f>
        <v/>
      </c>
      <c r="AD125" s="268" t="str">
        <f>IF(AD124="","",VLOOKUP(AD124,シフト記号表!$C$6:$K$35,9,FALSE))</f>
        <v/>
      </c>
      <c r="AE125" s="268" t="str">
        <f>IF(AE124="","",VLOOKUP(AE124,シフト記号表!$C$6:$K$35,9,FALSE))</f>
        <v/>
      </c>
      <c r="AF125" s="269" t="str">
        <f>IF(AF124="","",VLOOKUP(AF124,シフト記号表!$C$6:$K$35,9,FALSE))</f>
        <v/>
      </c>
      <c r="AG125" s="267" t="str">
        <f>IF(AG124="","",VLOOKUP(AG124,シフト記号表!$C$6:$K$35,9,FALSE))</f>
        <v/>
      </c>
      <c r="AH125" s="268" t="str">
        <f>IF(AH124="","",VLOOKUP(AH124,シフト記号表!$C$6:$K$35,9,FALSE))</f>
        <v/>
      </c>
      <c r="AI125" s="268" t="str">
        <f>IF(AI124="","",VLOOKUP(AI124,シフト記号表!$C$6:$K$35,9,FALSE))</f>
        <v/>
      </c>
      <c r="AJ125" s="268" t="str">
        <f>IF(AJ124="","",VLOOKUP(AJ124,シフト記号表!$C$6:$K$35,9,FALSE))</f>
        <v/>
      </c>
      <c r="AK125" s="268" t="str">
        <f>IF(AK124="","",VLOOKUP(AK124,シフト記号表!$C$6:$K$35,9,FALSE))</f>
        <v/>
      </c>
      <c r="AL125" s="268" t="str">
        <f>IF(AL124="","",VLOOKUP(AL124,シフト記号表!$C$6:$K$35,9,FALSE))</f>
        <v/>
      </c>
      <c r="AM125" s="269" t="str">
        <f>IF(AM124="","",VLOOKUP(AM124,シフト記号表!$C$6:$K$35,9,FALSE))</f>
        <v/>
      </c>
      <c r="AN125" s="267" t="str">
        <f>IF(AN124="","",VLOOKUP(AN124,シフト記号表!$C$6:$K$35,9,FALSE))</f>
        <v/>
      </c>
      <c r="AO125" s="268" t="str">
        <f>IF(AO124="","",VLOOKUP(AO124,シフト記号表!$C$6:$K$35,9,FALSE))</f>
        <v/>
      </c>
      <c r="AP125" s="268" t="str">
        <f>IF(AP124="","",VLOOKUP(AP124,シフト記号表!$C$6:$K$35,9,FALSE))</f>
        <v/>
      </c>
      <c r="AQ125" s="268" t="str">
        <f>IF(AQ124="","",VLOOKUP(AQ124,シフト記号表!$C$6:$K$35,9,FALSE))</f>
        <v/>
      </c>
      <c r="AR125" s="268" t="str">
        <f>IF(AR124="","",VLOOKUP(AR124,シフト記号表!$C$6:$K$35,9,FALSE))</f>
        <v/>
      </c>
      <c r="AS125" s="268" t="str">
        <f>IF(AS124="","",VLOOKUP(AS124,シフト記号表!$C$6:$K$35,9,FALSE))</f>
        <v/>
      </c>
      <c r="AT125" s="269" t="str">
        <f>IF(AT124="","",VLOOKUP(AT124,シフト記号表!$C$6:$K$35,9,FALSE))</f>
        <v/>
      </c>
      <c r="AU125" s="267" t="str">
        <f>IF(AU124="","",VLOOKUP(AU124,シフト記号表!$C$6:$K$35,9,FALSE))</f>
        <v/>
      </c>
      <c r="AV125" s="268" t="str">
        <f>IF(AV124="","",VLOOKUP(AV124,シフト記号表!$C$6:$K$35,9,FALSE))</f>
        <v/>
      </c>
      <c r="AW125" s="268" t="str">
        <f>IF(AW124="","",VLOOKUP(AW124,シフト記号表!$C$6:$K$35,9,FALSE))</f>
        <v/>
      </c>
      <c r="AX125" s="513">
        <f>IF($BB$3="４週",SUM(S125:AT125),IF($BB$3="暦月",SUM(S125:AW125),""))</f>
        <v>0</v>
      </c>
      <c r="AY125" s="514"/>
      <c r="AZ125" s="515">
        <f>IF($BB$3="４週",AX125/4,IF($BB$3="暦月",'参考様式1（100名）'!AX125/('参考様式1（100名）'!$BB$8/7),""))</f>
        <v>0</v>
      </c>
      <c r="BA125" s="516"/>
      <c r="BB125" s="457"/>
      <c r="BC125" s="401"/>
      <c r="BD125" s="401"/>
      <c r="BE125" s="401"/>
      <c r="BF125" s="402"/>
    </row>
    <row r="126" spans="2:58" ht="20.25" customHeight="1" x14ac:dyDescent="0.7">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IF(S124="","",VLOOKUP(S124,シフト記号表!$C$6:$U$35,19,FALSE))</f>
        <v/>
      </c>
      <c r="T126" s="271" t="str">
        <f>IF(T124="","",VLOOKUP(T124,シフト記号表!$C$6:$U$35,19,FALSE))</f>
        <v/>
      </c>
      <c r="U126" s="271" t="str">
        <f>IF(U124="","",VLOOKUP(U124,シフト記号表!$C$6:$U$35,19,FALSE))</f>
        <v/>
      </c>
      <c r="V126" s="271" t="str">
        <f>IF(V124="","",VLOOKUP(V124,シフト記号表!$C$6:$U$35,19,FALSE))</f>
        <v/>
      </c>
      <c r="W126" s="271" t="str">
        <f>IF(W124="","",VLOOKUP(W124,シフト記号表!$C$6:$U$35,19,FALSE))</f>
        <v/>
      </c>
      <c r="X126" s="271" t="str">
        <f>IF(X124="","",VLOOKUP(X124,シフト記号表!$C$6:$U$35,19,FALSE))</f>
        <v/>
      </c>
      <c r="Y126" s="272" t="str">
        <f>IF(Y124="","",VLOOKUP(Y124,シフト記号表!$C$6:$U$35,19,FALSE))</f>
        <v/>
      </c>
      <c r="Z126" s="270" t="str">
        <f>IF(Z124="","",VLOOKUP(Z124,シフト記号表!$C$6:$U$35,19,FALSE))</f>
        <v/>
      </c>
      <c r="AA126" s="271" t="str">
        <f>IF(AA124="","",VLOOKUP(AA124,シフト記号表!$C$6:$U$35,19,FALSE))</f>
        <v/>
      </c>
      <c r="AB126" s="271" t="str">
        <f>IF(AB124="","",VLOOKUP(AB124,シフト記号表!$C$6:$U$35,19,FALSE))</f>
        <v/>
      </c>
      <c r="AC126" s="271" t="str">
        <f>IF(AC124="","",VLOOKUP(AC124,シフト記号表!$C$6:$U$35,19,FALSE))</f>
        <v/>
      </c>
      <c r="AD126" s="271" t="str">
        <f>IF(AD124="","",VLOOKUP(AD124,シフト記号表!$C$6:$U$35,19,FALSE))</f>
        <v/>
      </c>
      <c r="AE126" s="271" t="str">
        <f>IF(AE124="","",VLOOKUP(AE124,シフト記号表!$C$6:$U$35,19,FALSE))</f>
        <v/>
      </c>
      <c r="AF126" s="272" t="str">
        <f>IF(AF124="","",VLOOKUP(AF124,シフト記号表!$C$6:$U$35,19,FALSE))</f>
        <v/>
      </c>
      <c r="AG126" s="270" t="str">
        <f>IF(AG124="","",VLOOKUP(AG124,シフト記号表!$C$6:$U$35,19,FALSE))</f>
        <v/>
      </c>
      <c r="AH126" s="271" t="str">
        <f>IF(AH124="","",VLOOKUP(AH124,シフト記号表!$C$6:$U$35,19,FALSE))</f>
        <v/>
      </c>
      <c r="AI126" s="271" t="str">
        <f>IF(AI124="","",VLOOKUP(AI124,シフト記号表!$C$6:$U$35,19,FALSE))</f>
        <v/>
      </c>
      <c r="AJ126" s="271" t="str">
        <f>IF(AJ124="","",VLOOKUP(AJ124,シフト記号表!$C$6:$U$35,19,FALSE))</f>
        <v/>
      </c>
      <c r="AK126" s="271" t="str">
        <f>IF(AK124="","",VLOOKUP(AK124,シフト記号表!$C$6:$U$35,19,FALSE))</f>
        <v/>
      </c>
      <c r="AL126" s="271" t="str">
        <f>IF(AL124="","",VLOOKUP(AL124,シフト記号表!$C$6:$U$35,19,FALSE))</f>
        <v/>
      </c>
      <c r="AM126" s="272" t="str">
        <f>IF(AM124="","",VLOOKUP(AM124,シフト記号表!$C$6:$U$35,19,FALSE))</f>
        <v/>
      </c>
      <c r="AN126" s="270" t="str">
        <f>IF(AN124="","",VLOOKUP(AN124,シフト記号表!$C$6:$U$35,19,FALSE))</f>
        <v/>
      </c>
      <c r="AO126" s="271" t="str">
        <f>IF(AO124="","",VLOOKUP(AO124,シフト記号表!$C$6:$U$35,19,FALSE))</f>
        <v/>
      </c>
      <c r="AP126" s="271" t="str">
        <f>IF(AP124="","",VLOOKUP(AP124,シフト記号表!$C$6:$U$35,19,FALSE))</f>
        <v/>
      </c>
      <c r="AQ126" s="271" t="str">
        <f>IF(AQ124="","",VLOOKUP(AQ124,シフト記号表!$C$6:$U$35,19,FALSE))</f>
        <v/>
      </c>
      <c r="AR126" s="271" t="str">
        <f>IF(AR124="","",VLOOKUP(AR124,シフト記号表!$C$6:$U$35,19,FALSE))</f>
        <v/>
      </c>
      <c r="AS126" s="271" t="str">
        <f>IF(AS124="","",VLOOKUP(AS124,シフト記号表!$C$6:$U$35,19,FALSE))</f>
        <v/>
      </c>
      <c r="AT126" s="272" t="str">
        <f>IF(AT124="","",VLOOKUP(AT124,シフト記号表!$C$6:$U$35,19,FALSE))</f>
        <v/>
      </c>
      <c r="AU126" s="270" t="str">
        <f>IF(AU124="","",VLOOKUP(AU124,シフト記号表!$C$6:$U$35,19,FALSE))</f>
        <v/>
      </c>
      <c r="AV126" s="271" t="str">
        <f>IF(AV124="","",VLOOKUP(AV124,シフト記号表!$C$6:$U$35,19,FALSE))</f>
        <v/>
      </c>
      <c r="AW126" s="271" t="str">
        <f>IF(AW124="","",VLOOKUP(AW124,シフト記号表!$C$6:$U$35,19,FALSE))</f>
        <v/>
      </c>
      <c r="AX126" s="520">
        <f>IF($BB$3="４週",SUM(S126:AT126),IF($BB$3="暦月",SUM(S126:AW126),""))</f>
        <v>0</v>
      </c>
      <c r="AY126" s="521"/>
      <c r="AZ126" s="522">
        <f>IF($BB$3="４週",AX126/4,IF($BB$3="暦月",'参考様式1（100名）'!AX126/('参考様式1（100名）'!$BB$8/7),""))</f>
        <v>0</v>
      </c>
      <c r="BA126" s="523"/>
      <c r="BB126" s="458"/>
      <c r="BC126" s="449"/>
      <c r="BD126" s="449"/>
      <c r="BE126" s="449"/>
      <c r="BF126" s="450"/>
    </row>
    <row r="127" spans="2:58" ht="20.25" customHeight="1" x14ac:dyDescent="0.7">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7">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IF(S127="","",VLOOKUP(S127,シフト記号表!$C$6:$K$35,9,FALSE))</f>
        <v/>
      </c>
      <c r="T128" s="268" t="str">
        <f>IF(T127="","",VLOOKUP(T127,シフト記号表!$C$6:$K$35,9,FALSE))</f>
        <v/>
      </c>
      <c r="U128" s="268" t="str">
        <f>IF(U127="","",VLOOKUP(U127,シフト記号表!$C$6:$K$35,9,FALSE))</f>
        <v/>
      </c>
      <c r="V128" s="268" t="str">
        <f>IF(V127="","",VLOOKUP(V127,シフト記号表!$C$6:$K$35,9,FALSE))</f>
        <v/>
      </c>
      <c r="W128" s="268" t="str">
        <f>IF(W127="","",VLOOKUP(W127,シフト記号表!$C$6:$K$35,9,FALSE))</f>
        <v/>
      </c>
      <c r="X128" s="268" t="str">
        <f>IF(X127="","",VLOOKUP(X127,シフト記号表!$C$6:$K$35,9,FALSE))</f>
        <v/>
      </c>
      <c r="Y128" s="269" t="str">
        <f>IF(Y127="","",VLOOKUP(Y127,シフト記号表!$C$6:$K$35,9,FALSE))</f>
        <v/>
      </c>
      <c r="Z128" s="267" t="str">
        <f>IF(Z127="","",VLOOKUP(Z127,シフト記号表!$C$6:$K$35,9,FALSE))</f>
        <v/>
      </c>
      <c r="AA128" s="268" t="str">
        <f>IF(AA127="","",VLOOKUP(AA127,シフト記号表!$C$6:$K$35,9,FALSE))</f>
        <v/>
      </c>
      <c r="AB128" s="268" t="str">
        <f>IF(AB127="","",VLOOKUP(AB127,シフト記号表!$C$6:$K$35,9,FALSE))</f>
        <v/>
      </c>
      <c r="AC128" s="268" t="str">
        <f>IF(AC127="","",VLOOKUP(AC127,シフト記号表!$C$6:$K$35,9,FALSE))</f>
        <v/>
      </c>
      <c r="AD128" s="268" t="str">
        <f>IF(AD127="","",VLOOKUP(AD127,シフト記号表!$C$6:$K$35,9,FALSE))</f>
        <v/>
      </c>
      <c r="AE128" s="268" t="str">
        <f>IF(AE127="","",VLOOKUP(AE127,シフト記号表!$C$6:$K$35,9,FALSE))</f>
        <v/>
      </c>
      <c r="AF128" s="269" t="str">
        <f>IF(AF127="","",VLOOKUP(AF127,シフト記号表!$C$6:$K$35,9,FALSE))</f>
        <v/>
      </c>
      <c r="AG128" s="267" t="str">
        <f>IF(AG127="","",VLOOKUP(AG127,シフト記号表!$C$6:$K$35,9,FALSE))</f>
        <v/>
      </c>
      <c r="AH128" s="268" t="str">
        <f>IF(AH127="","",VLOOKUP(AH127,シフト記号表!$C$6:$K$35,9,FALSE))</f>
        <v/>
      </c>
      <c r="AI128" s="268" t="str">
        <f>IF(AI127="","",VLOOKUP(AI127,シフト記号表!$C$6:$K$35,9,FALSE))</f>
        <v/>
      </c>
      <c r="AJ128" s="268" t="str">
        <f>IF(AJ127="","",VLOOKUP(AJ127,シフト記号表!$C$6:$K$35,9,FALSE))</f>
        <v/>
      </c>
      <c r="AK128" s="268" t="str">
        <f>IF(AK127="","",VLOOKUP(AK127,シフト記号表!$C$6:$K$35,9,FALSE))</f>
        <v/>
      </c>
      <c r="AL128" s="268" t="str">
        <f>IF(AL127="","",VLOOKUP(AL127,シフト記号表!$C$6:$K$35,9,FALSE))</f>
        <v/>
      </c>
      <c r="AM128" s="269" t="str">
        <f>IF(AM127="","",VLOOKUP(AM127,シフト記号表!$C$6:$K$35,9,FALSE))</f>
        <v/>
      </c>
      <c r="AN128" s="267" t="str">
        <f>IF(AN127="","",VLOOKUP(AN127,シフト記号表!$C$6:$K$35,9,FALSE))</f>
        <v/>
      </c>
      <c r="AO128" s="268" t="str">
        <f>IF(AO127="","",VLOOKUP(AO127,シフト記号表!$C$6:$K$35,9,FALSE))</f>
        <v/>
      </c>
      <c r="AP128" s="268" t="str">
        <f>IF(AP127="","",VLOOKUP(AP127,シフト記号表!$C$6:$K$35,9,FALSE))</f>
        <v/>
      </c>
      <c r="AQ128" s="268" t="str">
        <f>IF(AQ127="","",VLOOKUP(AQ127,シフト記号表!$C$6:$K$35,9,FALSE))</f>
        <v/>
      </c>
      <c r="AR128" s="268" t="str">
        <f>IF(AR127="","",VLOOKUP(AR127,シフト記号表!$C$6:$K$35,9,FALSE))</f>
        <v/>
      </c>
      <c r="AS128" s="268" t="str">
        <f>IF(AS127="","",VLOOKUP(AS127,シフト記号表!$C$6:$K$35,9,FALSE))</f>
        <v/>
      </c>
      <c r="AT128" s="269" t="str">
        <f>IF(AT127="","",VLOOKUP(AT127,シフト記号表!$C$6:$K$35,9,FALSE))</f>
        <v/>
      </c>
      <c r="AU128" s="267" t="str">
        <f>IF(AU127="","",VLOOKUP(AU127,シフト記号表!$C$6:$K$35,9,FALSE))</f>
        <v/>
      </c>
      <c r="AV128" s="268" t="str">
        <f>IF(AV127="","",VLOOKUP(AV127,シフト記号表!$C$6:$K$35,9,FALSE))</f>
        <v/>
      </c>
      <c r="AW128" s="268" t="str">
        <f>IF(AW127="","",VLOOKUP(AW127,シフト記号表!$C$6:$K$35,9,FALSE))</f>
        <v/>
      </c>
      <c r="AX128" s="513">
        <f>IF($BB$3="４週",SUM(S128:AT128),IF($BB$3="暦月",SUM(S128:AW128),""))</f>
        <v>0</v>
      </c>
      <c r="AY128" s="514"/>
      <c r="AZ128" s="515">
        <f>IF($BB$3="４週",AX128/4,IF($BB$3="暦月",'参考様式1（100名）'!AX128/('参考様式1（100名）'!$BB$8/7),""))</f>
        <v>0</v>
      </c>
      <c r="BA128" s="516"/>
      <c r="BB128" s="457"/>
      <c r="BC128" s="401"/>
      <c r="BD128" s="401"/>
      <c r="BE128" s="401"/>
      <c r="BF128" s="402"/>
    </row>
    <row r="129" spans="2:58" ht="20.25" customHeight="1" x14ac:dyDescent="0.7">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IF(S127="","",VLOOKUP(S127,シフト記号表!$C$6:$U$35,19,FALSE))</f>
        <v/>
      </c>
      <c r="T129" s="271" t="str">
        <f>IF(T127="","",VLOOKUP(T127,シフト記号表!$C$6:$U$35,19,FALSE))</f>
        <v/>
      </c>
      <c r="U129" s="271" t="str">
        <f>IF(U127="","",VLOOKUP(U127,シフト記号表!$C$6:$U$35,19,FALSE))</f>
        <v/>
      </c>
      <c r="V129" s="271" t="str">
        <f>IF(V127="","",VLOOKUP(V127,シフト記号表!$C$6:$U$35,19,FALSE))</f>
        <v/>
      </c>
      <c r="W129" s="271" t="str">
        <f>IF(W127="","",VLOOKUP(W127,シフト記号表!$C$6:$U$35,19,FALSE))</f>
        <v/>
      </c>
      <c r="X129" s="271" t="str">
        <f>IF(X127="","",VLOOKUP(X127,シフト記号表!$C$6:$U$35,19,FALSE))</f>
        <v/>
      </c>
      <c r="Y129" s="272" t="str">
        <f>IF(Y127="","",VLOOKUP(Y127,シフト記号表!$C$6:$U$35,19,FALSE))</f>
        <v/>
      </c>
      <c r="Z129" s="270" t="str">
        <f>IF(Z127="","",VLOOKUP(Z127,シフト記号表!$C$6:$U$35,19,FALSE))</f>
        <v/>
      </c>
      <c r="AA129" s="271" t="str">
        <f>IF(AA127="","",VLOOKUP(AA127,シフト記号表!$C$6:$U$35,19,FALSE))</f>
        <v/>
      </c>
      <c r="AB129" s="271" t="str">
        <f>IF(AB127="","",VLOOKUP(AB127,シフト記号表!$C$6:$U$35,19,FALSE))</f>
        <v/>
      </c>
      <c r="AC129" s="271" t="str">
        <f>IF(AC127="","",VLOOKUP(AC127,シフト記号表!$C$6:$U$35,19,FALSE))</f>
        <v/>
      </c>
      <c r="AD129" s="271" t="str">
        <f>IF(AD127="","",VLOOKUP(AD127,シフト記号表!$C$6:$U$35,19,FALSE))</f>
        <v/>
      </c>
      <c r="AE129" s="271" t="str">
        <f>IF(AE127="","",VLOOKUP(AE127,シフト記号表!$C$6:$U$35,19,FALSE))</f>
        <v/>
      </c>
      <c r="AF129" s="272" t="str">
        <f>IF(AF127="","",VLOOKUP(AF127,シフト記号表!$C$6:$U$35,19,FALSE))</f>
        <v/>
      </c>
      <c r="AG129" s="270" t="str">
        <f>IF(AG127="","",VLOOKUP(AG127,シフト記号表!$C$6:$U$35,19,FALSE))</f>
        <v/>
      </c>
      <c r="AH129" s="271" t="str">
        <f>IF(AH127="","",VLOOKUP(AH127,シフト記号表!$C$6:$U$35,19,FALSE))</f>
        <v/>
      </c>
      <c r="AI129" s="271" t="str">
        <f>IF(AI127="","",VLOOKUP(AI127,シフト記号表!$C$6:$U$35,19,FALSE))</f>
        <v/>
      </c>
      <c r="AJ129" s="271" t="str">
        <f>IF(AJ127="","",VLOOKUP(AJ127,シフト記号表!$C$6:$U$35,19,FALSE))</f>
        <v/>
      </c>
      <c r="AK129" s="271" t="str">
        <f>IF(AK127="","",VLOOKUP(AK127,シフト記号表!$C$6:$U$35,19,FALSE))</f>
        <v/>
      </c>
      <c r="AL129" s="271" t="str">
        <f>IF(AL127="","",VLOOKUP(AL127,シフト記号表!$C$6:$U$35,19,FALSE))</f>
        <v/>
      </c>
      <c r="AM129" s="272" t="str">
        <f>IF(AM127="","",VLOOKUP(AM127,シフト記号表!$C$6:$U$35,19,FALSE))</f>
        <v/>
      </c>
      <c r="AN129" s="270" t="str">
        <f>IF(AN127="","",VLOOKUP(AN127,シフト記号表!$C$6:$U$35,19,FALSE))</f>
        <v/>
      </c>
      <c r="AO129" s="271" t="str">
        <f>IF(AO127="","",VLOOKUP(AO127,シフト記号表!$C$6:$U$35,19,FALSE))</f>
        <v/>
      </c>
      <c r="AP129" s="271" t="str">
        <f>IF(AP127="","",VLOOKUP(AP127,シフト記号表!$C$6:$U$35,19,FALSE))</f>
        <v/>
      </c>
      <c r="AQ129" s="271" t="str">
        <f>IF(AQ127="","",VLOOKUP(AQ127,シフト記号表!$C$6:$U$35,19,FALSE))</f>
        <v/>
      </c>
      <c r="AR129" s="271" t="str">
        <f>IF(AR127="","",VLOOKUP(AR127,シフト記号表!$C$6:$U$35,19,FALSE))</f>
        <v/>
      </c>
      <c r="AS129" s="271" t="str">
        <f>IF(AS127="","",VLOOKUP(AS127,シフト記号表!$C$6:$U$35,19,FALSE))</f>
        <v/>
      </c>
      <c r="AT129" s="272" t="str">
        <f>IF(AT127="","",VLOOKUP(AT127,シフト記号表!$C$6:$U$35,19,FALSE))</f>
        <v/>
      </c>
      <c r="AU129" s="270" t="str">
        <f>IF(AU127="","",VLOOKUP(AU127,シフト記号表!$C$6:$U$35,19,FALSE))</f>
        <v/>
      </c>
      <c r="AV129" s="271" t="str">
        <f>IF(AV127="","",VLOOKUP(AV127,シフト記号表!$C$6:$U$35,19,FALSE))</f>
        <v/>
      </c>
      <c r="AW129" s="271" t="str">
        <f>IF(AW127="","",VLOOKUP(AW127,シフト記号表!$C$6:$U$35,19,FALSE))</f>
        <v/>
      </c>
      <c r="AX129" s="520">
        <f>IF($BB$3="４週",SUM(S129:AT129),IF($BB$3="暦月",SUM(S129:AW129),""))</f>
        <v>0</v>
      </c>
      <c r="AY129" s="521"/>
      <c r="AZ129" s="522">
        <f>IF($BB$3="４週",AX129/4,IF($BB$3="暦月",'参考様式1（100名）'!AX129/('参考様式1（100名）'!$BB$8/7),""))</f>
        <v>0</v>
      </c>
      <c r="BA129" s="523"/>
      <c r="BB129" s="458"/>
      <c r="BC129" s="449"/>
      <c r="BD129" s="449"/>
      <c r="BE129" s="449"/>
      <c r="BF129" s="450"/>
    </row>
    <row r="130" spans="2:58" ht="20.25" customHeight="1" x14ac:dyDescent="0.7">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7">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IF(S130="","",VLOOKUP(S130,シフト記号表!$C$6:$K$35,9,FALSE))</f>
        <v/>
      </c>
      <c r="T131" s="268" t="str">
        <f>IF(T130="","",VLOOKUP(T130,シフト記号表!$C$6:$K$35,9,FALSE))</f>
        <v/>
      </c>
      <c r="U131" s="268" t="str">
        <f>IF(U130="","",VLOOKUP(U130,シフト記号表!$C$6:$K$35,9,FALSE))</f>
        <v/>
      </c>
      <c r="V131" s="268" t="str">
        <f>IF(V130="","",VLOOKUP(V130,シフト記号表!$C$6:$K$35,9,FALSE))</f>
        <v/>
      </c>
      <c r="W131" s="268" t="str">
        <f>IF(W130="","",VLOOKUP(W130,シフト記号表!$C$6:$K$35,9,FALSE))</f>
        <v/>
      </c>
      <c r="X131" s="268" t="str">
        <f>IF(X130="","",VLOOKUP(X130,シフト記号表!$C$6:$K$35,9,FALSE))</f>
        <v/>
      </c>
      <c r="Y131" s="269" t="str">
        <f>IF(Y130="","",VLOOKUP(Y130,シフト記号表!$C$6:$K$35,9,FALSE))</f>
        <v/>
      </c>
      <c r="Z131" s="267" t="str">
        <f>IF(Z130="","",VLOOKUP(Z130,シフト記号表!$C$6:$K$35,9,FALSE))</f>
        <v/>
      </c>
      <c r="AA131" s="268" t="str">
        <f>IF(AA130="","",VLOOKUP(AA130,シフト記号表!$C$6:$K$35,9,FALSE))</f>
        <v/>
      </c>
      <c r="AB131" s="268" t="str">
        <f>IF(AB130="","",VLOOKUP(AB130,シフト記号表!$C$6:$K$35,9,FALSE))</f>
        <v/>
      </c>
      <c r="AC131" s="268" t="str">
        <f>IF(AC130="","",VLOOKUP(AC130,シフト記号表!$C$6:$K$35,9,FALSE))</f>
        <v/>
      </c>
      <c r="AD131" s="268" t="str">
        <f>IF(AD130="","",VLOOKUP(AD130,シフト記号表!$C$6:$K$35,9,FALSE))</f>
        <v/>
      </c>
      <c r="AE131" s="268" t="str">
        <f>IF(AE130="","",VLOOKUP(AE130,シフト記号表!$C$6:$K$35,9,FALSE))</f>
        <v/>
      </c>
      <c r="AF131" s="269" t="str">
        <f>IF(AF130="","",VLOOKUP(AF130,シフト記号表!$C$6:$K$35,9,FALSE))</f>
        <v/>
      </c>
      <c r="AG131" s="267" t="str">
        <f>IF(AG130="","",VLOOKUP(AG130,シフト記号表!$C$6:$K$35,9,FALSE))</f>
        <v/>
      </c>
      <c r="AH131" s="268" t="str">
        <f>IF(AH130="","",VLOOKUP(AH130,シフト記号表!$C$6:$K$35,9,FALSE))</f>
        <v/>
      </c>
      <c r="AI131" s="268" t="str">
        <f>IF(AI130="","",VLOOKUP(AI130,シフト記号表!$C$6:$K$35,9,FALSE))</f>
        <v/>
      </c>
      <c r="AJ131" s="268" t="str">
        <f>IF(AJ130="","",VLOOKUP(AJ130,シフト記号表!$C$6:$K$35,9,FALSE))</f>
        <v/>
      </c>
      <c r="AK131" s="268" t="str">
        <f>IF(AK130="","",VLOOKUP(AK130,シフト記号表!$C$6:$K$35,9,FALSE))</f>
        <v/>
      </c>
      <c r="AL131" s="268" t="str">
        <f>IF(AL130="","",VLOOKUP(AL130,シフト記号表!$C$6:$K$35,9,FALSE))</f>
        <v/>
      </c>
      <c r="AM131" s="269" t="str">
        <f>IF(AM130="","",VLOOKUP(AM130,シフト記号表!$C$6:$K$35,9,FALSE))</f>
        <v/>
      </c>
      <c r="AN131" s="267" t="str">
        <f>IF(AN130="","",VLOOKUP(AN130,シフト記号表!$C$6:$K$35,9,FALSE))</f>
        <v/>
      </c>
      <c r="AO131" s="268" t="str">
        <f>IF(AO130="","",VLOOKUP(AO130,シフト記号表!$C$6:$K$35,9,FALSE))</f>
        <v/>
      </c>
      <c r="AP131" s="268" t="str">
        <f>IF(AP130="","",VLOOKUP(AP130,シフト記号表!$C$6:$K$35,9,FALSE))</f>
        <v/>
      </c>
      <c r="AQ131" s="268" t="str">
        <f>IF(AQ130="","",VLOOKUP(AQ130,シフト記号表!$C$6:$K$35,9,FALSE))</f>
        <v/>
      </c>
      <c r="AR131" s="268" t="str">
        <f>IF(AR130="","",VLOOKUP(AR130,シフト記号表!$C$6:$K$35,9,FALSE))</f>
        <v/>
      </c>
      <c r="AS131" s="268" t="str">
        <f>IF(AS130="","",VLOOKUP(AS130,シフト記号表!$C$6:$K$35,9,FALSE))</f>
        <v/>
      </c>
      <c r="AT131" s="269" t="str">
        <f>IF(AT130="","",VLOOKUP(AT130,シフト記号表!$C$6:$K$35,9,FALSE))</f>
        <v/>
      </c>
      <c r="AU131" s="267" t="str">
        <f>IF(AU130="","",VLOOKUP(AU130,シフト記号表!$C$6:$K$35,9,FALSE))</f>
        <v/>
      </c>
      <c r="AV131" s="268" t="str">
        <f>IF(AV130="","",VLOOKUP(AV130,シフト記号表!$C$6:$K$35,9,FALSE))</f>
        <v/>
      </c>
      <c r="AW131" s="268" t="str">
        <f>IF(AW130="","",VLOOKUP(AW130,シフト記号表!$C$6:$K$35,9,FALSE))</f>
        <v/>
      </c>
      <c r="AX131" s="513">
        <f>IF($BB$3="４週",SUM(S131:AT131),IF($BB$3="暦月",SUM(S131:AW131),""))</f>
        <v>0</v>
      </c>
      <c r="AY131" s="514"/>
      <c r="AZ131" s="515">
        <f>IF($BB$3="４週",AX131/4,IF($BB$3="暦月",'参考様式1（100名）'!AX131/('参考様式1（100名）'!$BB$8/7),""))</f>
        <v>0</v>
      </c>
      <c r="BA131" s="516"/>
      <c r="BB131" s="457"/>
      <c r="BC131" s="401"/>
      <c r="BD131" s="401"/>
      <c r="BE131" s="401"/>
      <c r="BF131" s="402"/>
    </row>
    <row r="132" spans="2:58" ht="20.25" customHeight="1" x14ac:dyDescent="0.7">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IF(S130="","",VLOOKUP(S130,シフト記号表!$C$6:$U$35,19,FALSE))</f>
        <v/>
      </c>
      <c r="T132" s="271" t="str">
        <f>IF(T130="","",VLOOKUP(T130,シフト記号表!$C$6:$U$35,19,FALSE))</f>
        <v/>
      </c>
      <c r="U132" s="271" t="str">
        <f>IF(U130="","",VLOOKUP(U130,シフト記号表!$C$6:$U$35,19,FALSE))</f>
        <v/>
      </c>
      <c r="V132" s="271" t="str">
        <f>IF(V130="","",VLOOKUP(V130,シフト記号表!$C$6:$U$35,19,FALSE))</f>
        <v/>
      </c>
      <c r="W132" s="271" t="str">
        <f>IF(W130="","",VLOOKUP(W130,シフト記号表!$C$6:$U$35,19,FALSE))</f>
        <v/>
      </c>
      <c r="X132" s="271" t="str">
        <f>IF(X130="","",VLOOKUP(X130,シフト記号表!$C$6:$U$35,19,FALSE))</f>
        <v/>
      </c>
      <c r="Y132" s="272" t="str">
        <f>IF(Y130="","",VLOOKUP(Y130,シフト記号表!$C$6:$U$35,19,FALSE))</f>
        <v/>
      </c>
      <c r="Z132" s="270" t="str">
        <f>IF(Z130="","",VLOOKUP(Z130,シフト記号表!$C$6:$U$35,19,FALSE))</f>
        <v/>
      </c>
      <c r="AA132" s="271" t="str">
        <f>IF(AA130="","",VLOOKUP(AA130,シフト記号表!$C$6:$U$35,19,FALSE))</f>
        <v/>
      </c>
      <c r="AB132" s="271" t="str">
        <f>IF(AB130="","",VLOOKUP(AB130,シフト記号表!$C$6:$U$35,19,FALSE))</f>
        <v/>
      </c>
      <c r="AC132" s="271" t="str">
        <f>IF(AC130="","",VLOOKUP(AC130,シフト記号表!$C$6:$U$35,19,FALSE))</f>
        <v/>
      </c>
      <c r="AD132" s="271" t="str">
        <f>IF(AD130="","",VLOOKUP(AD130,シフト記号表!$C$6:$U$35,19,FALSE))</f>
        <v/>
      </c>
      <c r="AE132" s="271" t="str">
        <f>IF(AE130="","",VLOOKUP(AE130,シフト記号表!$C$6:$U$35,19,FALSE))</f>
        <v/>
      </c>
      <c r="AF132" s="272" t="str">
        <f>IF(AF130="","",VLOOKUP(AF130,シフト記号表!$C$6:$U$35,19,FALSE))</f>
        <v/>
      </c>
      <c r="AG132" s="270" t="str">
        <f>IF(AG130="","",VLOOKUP(AG130,シフト記号表!$C$6:$U$35,19,FALSE))</f>
        <v/>
      </c>
      <c r="AH132" s="271" t="str">
        <f>IF(AH130="","",VLOOKUP(AH130,シフト記号表!$C$6:$U$35,19,FALSE))</f>
        <v/>
      </c>
      <c r="AI132" s="271" t="str">
        <f>IF(AI130="","",VLOOKUP(AI130,シフト記号表!$C$6:$U$35,19,FALSE))</f>
        <v/>
      </c>
      <c r="AJ132" s="271" t="str">
        <f>IF(AJ130="","",VLOOKUP(AJ130,シフト記号表!$C$6:$U$35,19,FALSE))</f>
        <v/>
      </c>
      <c r="AK132" s="271" t="str">
        <f>IF(AK130="","",VLOOKUP(AK130,シフト記号表!$C$6:$U$35,19,FALSE))</f>
        <v/>
      </c>
      <c r="AL132" s="271" t="str">
        <f>IF(AL130="","",VLOOKUP(AL130,シフト記号表!$C$6:$U$35,19,FALSE))</f>
        <v/>
      </c>
      <c r="AM132" s="272" t="str">
        <f>IF(AM130="","",VLOOKUP(AM130,シフト記号表!$C$6:$U$35,19,FALSE))</f>
        <v/>
      </c>
      <c r="AN132" s="270" t="str">
        <f>IF(AN130="","",VLOOKUP(AN130,シフト記号表!$C$6:$U$35,19,FALSE))</f>
        <v/>
      </c>
      <c r="AO132" s="271" t="str">
        <f>IF(AO130="","",VLOOKUP(AO130,シフト記号表!$C$6:$U$35,19,FALSE))</f>
        <v/>
      </c>
      <c r="AP132" s="271" t="str">
        <f>IF(AP130="","",VLOOKUP(AP130,シフト記号表!$C$6:$U$35,19,FALSE))</f>
        <v/>
      </c>
      <c r="AQ132" s="271" t="str">
        <f>IF(AQ130="","",VLOOKUP(AQ130,シフト記号表!$C$6:$U$35,19,FALSE))</f>
        <v/>
      </c>
      <c r="AR132" s="271" t="str">
        <f>IF(AR130="","",VLOOKUP(AR130,シフト記号表!$C$6:$U$35,19,FALSE))</f>
        <v/>
      </c>
      <c r="AS132" s="271" t="str">
        <f>IF(AS130="","",VLOOKUP(AS130,シフト記号表!$C$6:$U$35,19,FALSE))</f>
        <v/>
      </c>
      <c r="AT132" s="272" t="str">
        <f>IF(AT130="","",VLOOKUP(AT130,シフト記号表!$C$6:$U$35,19,FALSE))</f>
        <v/>
      </c>
      <c r="AU132" s="270" t="str">
        <f>IF(AU130="","",VLOOKUP(AU130,シフト記号表!$C$6:$U$35,19,FALSE))</f>
        <v/>
      </c>
      <c r="AV132" s="271" t="str">
        <f>IF(AV130="","",VLOOKUP(AV130,シフト記号表!$C$6:$U$35,19,FALSE))</f>
        <v/>
      </c>
      <c r="AW132" s="271" t="str">
        <f>IF(AW130="","",VLOOKUP(AW130,シフト記号表!$C$6:$U$35,19,FALSE))</f>
        <v/>
      </c>
      <c r="AX132" s="520">
        <f>IF($BB$3="４週",SUM(S132:AT132),IF($BB$3="暦月",SUM(S132:AW132),""))</f>
        <v>0</v>
      </c>
      <c r="AY132" s="521"/>
      <c r="AZ132" s="522">
        <f>IF($BB$3="４週",AX132/4,IF($BB$3="暦月",'参考様式1（100名）'!AX132/('参考様式1（100名）'!$BB$8/7),""))</f>
        <v>0</v>
      </c>
      <c r="BA132" s="523"/>
      <c r="BB132" s="458"/>
      <c r="BC132" s="449"/>
      <c r="BD132" s="449"/>
      <c r="BE132" s="449"/>
      <c r="BF132" s="450"/>
    </row>
    <row r="133" spans="2:58" ht="20.25" customHeight="1" x14ac:dyDescent="0.7">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7">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IF(S133="","",VLOOKUP(S133,シフト記号表!$C$6:$K$35,9,FALSE))</f>
        <v/>
      </c>
      <c r="T134" s="268" t="str">
        <f>IF(T133="","",VLOOKUP(T133,シフト記号表!$C$6:$K$35,9,FALSE))</f>
        <v/>
      </c>
      <c r="U134" s="268" t="str">
        <f>IF(U133="","",VLOOKUP(U133,シフト記号表!$C$6:$K$35,9,FALSE))</f>
        <v/>
      </c>
      <c r="V134" s="268" t="str">
        <f>IF(V133="","",VLOOKUP(V133,シフト記号表!$C$6:$K$35,9,FALSE))</f>
        <v/>
      </c>
      <c r="W134" s="268" t="str">
        <f>IF(W133="","",VLOOKUP(W133,シフト記号表!$C$6:$K$35,9,FALSE))</f>
        <v/>
      </c>
      <c r="X134" s="268" t="str">
        <f>IF(X133="","",VLOOKUP(X133,シフト記号表!$C$6:$K$35,9,FALSE))</f>
        <v/>
      </c>
      <c r="Y134" s="269" t="str">
        <f>IF(Y133="","",VLOOKUP(Y133,シフト記号表!$C$6:$K$35,9,FALSE))</f>
        <v/>
      </c>
      <c r="Z134" s="267" t="str">
        <f>IF(Z133="","",VLOOKUP(Z133,シフト記号表!$C$6:$K$35,9,FALSE))</f>
        <v/>
      </c>
      <c r="AA134" s="268" t="str">
        <f>IF(AA133="","",VLOOKUP(AA133,シフト記号表!$C$6:$K$35,9,FALSE))</f>
        <v/>
      </c>
      <c r="AB134" s="268" t="str">
        <f>IF(AB133="","",VLOOKUP(AB133,シフト記号表!$C$6:$K$35,9,FALSE))</f>
        <v/>
      </c>
      <c r="AC134" s="268" t="str">
        <f>IF(AC133="","",VLOOKUP(AC133,シフト記号表!$C$6:$K$35,9,FALSE))</f>
        <v/>
      </c>
      <c r="AD134" s="268" t="str">
        <f>IF(AD133="","",VLOOKUP(AD133,シフト記号表!$C$6:$K$35,9,FALSE))</f>
        <v/>
      </c>
      <c r="AE134" s="268" t="str">
        <f>IF(AE133="","",VLOOKUP(AE133,シフト記号表!$C$6:$K$35,9,FALSE))</f>
        <v/>
      </c>
      <c r="AF134" s="269" t="str">
        <f>IF(AF133="","",VLOOKUP(AF133,シフト記号表!$C$6:$K$35,9,FALSE))</f>
        <v/>
      </c>
      <c r="AG134" s="267" t="str">
        <f>IF(AG133="","",VLOOKUP(AG133,シフト記号表!$C$6:$K$35,9,FALSE))</f>
        <v/>
      </c>
      <c r="AH134" s="268" t="str">
        <f>IF(AH133="","",VLOOKUP(AH133,シフト記号表!$C$6:$K$35,9,FALSE))</f>
        <v/>
      </c>
      <c r="AI134" s="268" t="str">
        <f>IF(AI133="","",VLOOKUP(AI133,シフト記号表!$C$6:$K$35,9,FALSE))</f>
        <v/>
      </c>
      <c r="AJ134" s="268" t="str">
        <f>IF(AJ133="","",VLOOKUP(AJ133,シフト記号表!$C$6:$K$35,9,FALSE))</f>
        <v/>
      </c>
      <c r="AK134" s="268" t="str">
        <f>IF(AK133="","",VLOOKUP(AK133,シフト記号表!$C$6:$K$35,9,FALSE))</f>
        <v/>
      </c>
      <c r="AL134" s="268" t="str">
        <f>IF(AL133="","",VLOOKUP(AL133,シフト記号表!$C$6:$K$35,9,FALSE))</f>
        <v/>
      </c>
      <c r="AM134" s="269" t="str">
        <f>IF(AM133="","",VLOOKUP(AM133,シフト記号表!$C$6:$K$35,9,FALSE))</f>
        <v/>
      </c>
      <c r="AN134" s="267" t="str">
        <f>IF(AN133="","",VLOOKUP(AN133,シフト記号表!$C$6:$K$35,9,FALSE))</f>
        <v/>
      </c>
      <c r="AO134" s="268" t="str">
        <f>IF(AO133="","",VLOOKUP(AO133,シフト記号表!$C$6:$K$35,9,FALSE))</f>
        <v/>
      </c>
      <c r="AP134" s="268" t="str">
        <f>IF(AP133="","",VLOOKUP(AP133,シフト記号表!$C$6:$K$35,9,FALSE))</f>
        <v/>
      </c>
      <c r="AQ134" s="268" t="str">
        <f>IF(AQ133="","",VLOOKUP(AQ133,シフト記号表!$C$6:$K$35,9,FALSE))</f>
        <v/>
      </c>
      <c r="AR134" s="268" t="str">
        <f>IF(AR133="","",VLOOKUP(AR133,シフト記号表!$C$6:$K$35,9,FALSE))</f>
        <v/>
      </c>
      <c r="AS134" s="268" t="str">
        <f>IF(AS133="","",VLOOKUP(AS133,シフト記号表!$C$6:$K$35,9,FALSE))</f>
        <v/>
      </c>
      <c r="AT134" s="269" t="str">
        <f>IF(AT133="","",VLOOKUP(AT133,シフト記号表!$C$6:$K$35,9,FALSE))</f>
        <v/>
      </c>
      <c r="AU134" s="267" t="str">
        <f>IF(AU133="","",VLOOKUP(AU133,シフト記号表!$C$6:$K$35,9,FALSE))</f>
        <v/>
      </c>
      <c r="AV134" s="268" t="str">
        <f>IF(AV133="","",VLOOKUP(AV133,シフト記号表!$C$6:$K$35,9,FALSE))</f>
        <v/>
      </c>
      <c r="AW134" s="268" t="str">
        <f>IF(AW133="","",VLOOKUP(AW133,シフト記号表!$C$6:$K$35,9,FALSE))</f>
        <v/>
      </c>
      <c r="AX134" s="513">
        <f>IF($BB$3="４週",SUM(S134:AT134),IF($BB$3="暦月",SUM(S134:AW134),""))</f>
        <v>0</v>
      </c>
      <c r="AY134" s="514"/>
      <c r="AZ134" s="515">
        <f>IF($BB$3="４週",AX134/4,IF($BB$3="暦月",'参考様式1（100名）'!AX134/('参考様式1（100名）'!$BB$8/7),""))</f>
        <v>0</v>
      </c>
      <c r="BA134" s="516"/>
      <c r="BB134" s="457"/>
      <c r="BC134" s="401"/>
      <c r="BD134" s="401"/>
      <c r="BE134" s="401"/>
      <c r="BF134" s="402"/>
    </row>
    <row r="135" spans="2:58" ht="20.25" customHeight="1" x14ac:dyDescent="0.7">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IF(S133="","",VLOOKUP(S133,シフト記号表!$C$6:$U$35,19,FALSE))</f>
        <v/>
      </c>
      <c r="T135" s="271" t="str">
        <f>IF(T133="","",VLOOKUP(T133,シフト記号表!$C$6:$U$35,19,FALSE))</f>
        <v/>
      </c>
      <c r="U135" s="271" t="str">
        <f>IF(U133="","",VLOOKUP(U133,シフト記号表!$C$6:$U$35,19,FALSE))</f>
        <v/>
      </c>
      <c r="V135" s="271" t="str">
        <f>IF(V133="","",VLOOKUP(V133,シフト記号表!$C$6:$U$35,19,FALSE))</f>
        <v/>
      </c>
      <c r="W135" s="271" t="str">
        <f>IF(W133="","",VLOOKUP(W133,シフト記号表!$C$6:$U$35,19,FALSE))</f>
        <v/>
      </c>
      <c r="X135" s="271" t="str">
        <f>IF(X133="","",VLOOKUP(X133,シフト記号表!$C$6:$U$35,19,FALSE))</f>
        <v/>
      </c>
      <c r="Y135" s="272" t="str">
        <f>IF(Y133="","",VLOOKUP(Y133,シフト記号表!$C$6:$U$35,19,FALSE))</f>
        <v/>
      </c>
      <c r="Z135" s="270" t="str">
        <f>IF(Z133="","",VLOOKUP(Z133,シフト記号表!$C$6:$U$35,19,FALSE))</f>
        <v/>
      </c>
      <c r="AA135" s="271" t="str">
        <f>IF(AA133="","",VLOOKUP(AA133,シフト記号表!$C$6:$U$35,19,FALSE))</f>
        <v/>
      </c>
      <c r="AB135" s="271" t="str">
        <f>IF(AB133="","",VLOOKUP(AB133,シフト記号表!$C$6:$U$35,19,FALSE))</f>
        <v/>
      </c>
      <c r="AC135" s="271" t="str">
        <f>IF(AC133="","",VLOOKUP(AC133,シフト記号表!$C$6:$U$35,19,FALSE))</f>
        <v/>
      </c>
      <c r="AD135" s="271" t="str">
        <f>IF(AD133="","",VLOOKUP(AD133,シフト記号表!$C$6:$U$35,19,FALSE))</f>
        <v/>
      </c>
      <c r="AE135" s="271" t="str">
        <f>IF(AE133="","",VLOOKUP(AE133,シフト記号表!$C$6:$U$35,19,FALSE))</f>
        <v/>
      </c>
      <c r="AF135" s="272" t="str">
        <f>IF(AF133="","",VLOOKUP(AF133,シフト記号表!$C$6:$U$35,19,FALSE))</f>
        <v/>
      </c>
      <c r="AG135" s="270" t="str">
        <f>IF(AG133="","",VLOOKUP(AG133,シフト記号表!$C$6:$U$35,19,FALSE))</f>
        <v/>
      </c>
      <c r="AH135" s="271" t="str">
        <f>IF(AH133="","",VLOOKUP(AH133,シフト記号表!$C$6:$U$35,19,FALSE))</f>
        <v/>
      </c>
      <c r="AI135" s="271" t="str">
        <f>IF(AI133="","",VLOOKUP(AI133,シフト記号表!$C$6:$U$35,19,FALSE))</f>
        <v/>
      </c>
      <c r="AJ135" s="271" t="str">
        <f>IF(AJ133="","",VLOOKUP(AJ133,シフト記号表!$C$6:$U$35,19,FALSE))</f>
        <v/>
      </c>
      <c r="AK135" s="271" t="str">
        <f>IF(AK133="","",VLOOKUP(AK133,シフト記号表!$C$6:$U$35,19,FALSE))</f>
        <v/>
      </c>
      <c r="AL135" s="271" t="str">
        <f>IF(AL133="","",VLOOKUP(AL133,シフト記号表!$C$6:$U$35,19,FALSE))</f>
        <v/>
      </c>
      <c r="AM135" s="272" t="str">
        <f>IF(AM133="","",VLOOKUP(AM133,シフト記号表!$C$6:$U$35,19,FALSE))</f>
        <v/>
      </c>
      <c r="AN135" s="270" t="str">
        <f>IF(AN133="","",VLOOKUP(AN133,シフト記号表!$C$6:$U$35,19,FALSE))</f>
        <v/>
      </c>
      <c r="AO135" s="271" t="str">
        <f>IF(AO133="","",VLOOKUP(AO133,シフト記号表!$C$6:$U$35,19,FALSE))</f>
        <v/>
      </c>
      <c r="AP135" s="271" t="str">
        <f>IF(AP133="","",VLOOKUP(AP133,シフト記号表!$C$6:$U$35,19,FALSE))</f>
        <v/>
      </c>
      <c r="AQ135" s="271" t="str">
        <f>IF(AQ133="","",VLOOKUP(AQ133,シフト記号表!$C$6:$U$35,19,FALSE))</f>
        <v/>
      </c>
      <c r="AR135" s="271" t="str">
        <f>IF(AR133="","",VLOOKUP(AR133,シフト記号表!$C$6:$U$35,19,FALSE))</f>
        <v/>
      </c>
      <c r="AS135" s="271" t="str">
        <f>IF(AS133="","",VLOOKUP(AS133,シフト記号表!$C$6:$U$35,19,FALSE))</f>
        <v/>
      </c>
      <c r="AT135" s="272" t="str">
        <f>IF(AT133="","",VLOOKUP(AT133,シフト記号表!$C$6:$U$35,19,FALSE))</f>
        <v/>
      </c>
      <c r="AU135" s="270" t="str">
        <f>IF(AU133="","",VLOOKUP(AU133,シフト記号表!$C$6:$U$35,19,FALSE))</f>
        <v/>
      </c>
      <c r="AV135" s="271" t="str">
        <f>IF(AV133="","",VLOOKUP(AV133,シフト記号表!$C$6:$U$35,19,FALSE))</f>
        <v/>
      </c>
      <c r="AW135" s="271" t="str">
        <f>IF(AW133="","",VLOOKUP(AW133,シフト記号表!$C$6:$U$35,19,FALSE))</f>
        <v/>
      </c>
      <c r="AX135" s="520">
        <f>IF($BB$3="４週",SUM(S135:AT135),IF($BB$3="暦月",SUM(S135:AW135),""))</f>
        <v>0</v>
      </c>
      <c r="AY135" s="521"/>
      <c r="AZ135" s="522">
        <f>IF($BB$3="４週",AX135/4,IF($BB$3="暦月",'参考様式1（100名）'!AX135/('参考様式1（100名）'!$BB$8/7),""))</f>
        <v>0</v>
      </c>
      <c r="BA135" s="523"/>
      <c r="BB135" s="458"/>
      <c r="BC135" s="449"/>
      <c r="BD135" s="449"/>
      <c r="BE135" s="449"/>
      <c r="BF135" s="450"/>
    </row>
    <row r="136" spans="2:58" ht="20.25" customHeight="1" x14ac:dyDescent="0.7">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7">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IF(S136="","",VLOOKUP(S136,シフト記号表!$C$6:$K$35,9,FALSE))</f>
        <v/>
      </c>
      <c r="T137" s="268" t="str">
        <f>IF(T136="","",VLOOKUP(T136,シフト記号表!$C$6:$K$35,9,FALSE))</f>
        <v/>
      </c>
      <c r="U137" s="268" t="str">
        <f>IF(U136="","",VLOOKUP(U136,シフト記号表!$C$6:$K$35,9,FALSE))</f>
        <v/>
      </c>
      <c r="V137" s="268" t="str">
        <f>IF(V136="","",VLOOKUP(V136,シフト記号表!$C$6:$K$35,9,FALSE))</f>
        <v/>
      </c>
      <c r="W137" s="268" t="str">
        <f>IF(W136="","",VLOOKUP(W136,シフト記号表!$C$6:$K$35,9,FALSE))</f>
        <v/>
      </c>
      <c r="X137" s="268" t="str">
        <f>IF(X136="","",VLOOKUP(X136,シフト記号表!$C$6:$K$35,9,FALSE))</f>
        <v/>
      </c>
      <c r="Y137" s="269" t="str">
        <f>IF(Y136="","",VLOOKUP(Y136,シフト記号表!$C$6:$K$35,9,FALSE))</f>
        <v/>
      </c>
      <c r="Z137" s="267" t="str">
        <f>IF(Z136="","",VLOOKUP(Z136,シフト記号表!$C$6:$K$35,9,FALSE))</f>
        <v/>
      </c>
      <c r="AA137" s="268" t="str">
        <f>IF(AA136="","",VLOOKUP(AA136,シフト記号表!$C$6:$K$35,9,FALSE))</f>
        <v/>
      </c>
      <c r="AB137" s="268" t="str">
        <f>IF(AB136="","",VLOOKUP(AB136,シフト記号表!$C$6:$K$35,9,FALSE))</f>
        <v/>
      </c>
      <c r="AC137" s="268" t="str">
        <f>IF(AC136="","",VLOOKUP(AC136,シフト記号表!$C$6:$K$35,9,FALSE))</f>
        <v/>
      </c>
      <c r="AD137" s="268" t="str">
        <f>IF(AD136="","",VLOOKUP(AD136,シフト記号表!$C$6:$K$35,9,FALSE))</f>
        <v/>
      </c>
      <c r="AE137" s="268" t="str">
        <f>IF(AE136="","",VLOOKUP(AE136,シフト記号表!$C$6:$K$35,9,FALSE))</f>
        <v/>
      </c>
      <c r="AF137" s="269" t="str">
        <f>IF(AF136="","",VLOOKUP(AF136,シフト記号表!$C$6:$K$35,9,FALSE))</f>
        <v/>
      </c>
      <c r="AG137" s="267" t="str">
        <f>IF(AG136="","",VLOOKUP(AG136,シフト記号表!$C$6:$K$35,9,FALSE))</f>
        <v/>
      </c>
      <c r="AH137" s="268" t="str">
        <f>IF(AH136="","",VLOOKUP(AH136,シフト記号表!$C$6:$K$35,9,FALSE))</f>
        <v/>
      </c>
      <c r="AI137" s="268" t="str">
        <f>IF(AI136="","",VLOOKUP(AI136,シフト記号表!$C$6:$K$35,9,FALSE))</f>
        <v/>
      </c>
      <c r="AJ137" s="268" t="str">
        <f>IF(AJ136="","",VLOOKUP(AJ136,シフト記号表!$C$6:$K$35,9,FALSE))</f>
        <v/>
      </c>
      <c r="AK137" s="268" t="str">
        <f>IF(AK136="","",VLOOKUP(AK136,シフト記号表!$C$6:$K$35,9,FALSE))</f>
        <v/>
      </c>
      <c r="AL137" s="268" t="str">
        <f>IF(AL136="","",VLOOKUP(AL136,シフト記号表!$C$6:$K$35,9,FALSE))</f>
        <v/>
      </c>
      <c r="AM137" s="269" t="str">
        <f>IF(AM136="","",VLOOKUP(AM136,シフト記号表!$C$6:$K$35,9,FALSE))</f>
        <v/>
      </c>
      <c r="AN137" s="267" t="str">
        <f>IF(AN136="","",VLOOKUP(AN136,シフト記号表!$C$6:$K$35,9,FALSE))</f>
        <v/>
      </c>
      <c r="AO137" s="268" t="str">
        <f>IF(AO136="","",VLOOKUP(AO136,シフト記号表!$C$6:$K$35,9,FALSE))</f>
        <v/>
      </c>
      <c r="AP137" s="268" t="str">
        <f>IF(AP136="","",VLOOKUP(AP136,シフト記号表!$C$6:$K$35,9,FALSE))</f>
        <v/>
      </c>
      <c r="AQ137" s="268" t="str">
        <f>IF(AQ136="","",VLOOKUP(AQ136,シフト記号表!$C$6:$K$35,9,FALSE))</f>
        <v/>
      </c>
      <c r="AR137" s="268" t="str">
        <f>IF(AR136="","",VLOOKUP(AR136,シフト記号表!$C$6:$K$35,9,FALSE))</f>
        <v/>
      </c>
      <c r="AS137" s="268" t="str">
        <f>IF(AS136="","",VLOOKUP(AS136,シフト記号表!$C$6:$K$35,9,FALSE))</f>
        <v/>
      </c>
      <c r="AT137" s="269" t="str">
        <f>IF(AT136="","",VLOOKUP(AT136,シフト記号表!$C$6:$K$35,9,FALSE))</f>
        <v/>
      </c>
      <c r="AU137" s="267" t="str">
        <f>IF(AU136="","",VLOOKUP(AU136,シフト記号表!$C$6:$K$35,9,FALSE))</f>
        <v/>
      </c>
      <c r="AV137" s="268" t="str">
        <f>IF(AV136="","",VLOOKUP(AV136,シフト記号表!$C$6:$K$35,9,FALSE))</f>
        <v/>
      </c>
      <c r="AW137" s="268" t="str">
        <f>IF(AW136="","",VLOOKUP(AW136,シフト記号表!$C$6:$K$35,9,FALSE))</f>
        <v/>
      </c>
      <c r="AX137" s="513">
        <f>IF($BB$3="４週",SUM(S137:AT137),IF($BB$3="暦月",SUM(S137:AW137),""))</f>
        <v>0</v>
      </c>
      <c r="AY137" s="514"/>
      <c r="AZ137" s="515">
        <f>IF($BB$3="４週",AX137/4,IF($BB$3="暦月",'参考様式1（100名）'!AX137/('参考様式1（100名）'!$BB$8/7),""))</f>
        <v>0</v>
      </c>
      <c r="BA137" s="516"/>
      <c r="BB137" s="457"/>
      <c r="BC137" s="401"/>
      <c r="BD137" s="401"/>
      <c r="BE137" s="401"/>
      <c r="BF137" s="402"/>
    </row>
    <row r="138" spans="2:58" ht="20.25" customHeight="1" x14ac:dyDescent="0.7">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IF(S136="","",VLOOKUP(S136,シフト記号表!$C$6:$U$35,19,FALSE))</f>
        <v/>
      </c>
      <c r="T138" s="271" t="str">
        <f>IF(T136="","",VLOOKUP(T136,シフト記号表!$C$6:$U$35,19,FALSE))</f>
        <v/>
      </c>
      <c r="U138" s="271" t="str">
        <f>IF(U136="","",VLOOKUP(U136,シフト記号表!$C$6:$U$35,19,FALSE))</f>
        <v/>
      </c>
      <c r="V138" s="271" t="str">
        <f>IF(V136="","",VLOOKUP(V136,シフト記号表!$C$6:$U$35,19,FALSE))</f>
        <v/>
      </c>
      <c r="W138" s="271" t="str">
        <f>IF(W136="","",VLOOKUP(W136,シフト記号表!$C$6:$U$35,19,FALSE))</f>
        <v/>
      </c>
      <c r="X138" s="271" t="str">
        <f>IF(X136="","",VLOOKUP(X136,シフト記号表!$C$6:$U$35,19,FALSE))</f>
        <v/>
      </c>
      <c r="Y138" s="272" t="str">
        <f>IF(Y136="","",VLOOKUP(Y136,シフト記号表!$C$6:$U$35,19,FALSE))</f>
        <v/>
      </c>
      <c r="Z138" s="270" t="str">
        <f>IF(Z136="","",VLOOKUP(Z136,シフト記号表!$C$6:$U$35,19,FALSE))</f>
        <v/>
      </c>
      <c r="AA138" s="271" t="str">
        <f>IF(AA136="","",VLOOKUP(AA136,シフト記号表!$C$6:$U$35,19,FALSE))</f>
        <v/>
      </c>
      <c r="AB138" s="271" t="str">
        <f>IF(AB136="","",VLOOKUP(AB136,シフト記号表!$C$6:$U$35,19,FALSE))</f>
        <v/>
      </c>
      <c r="AC138" s="271" t="str">
        <f>IF(AC136="","",VLOOKUP(AC136,シフト記号表!$C$6:$U$35,19,FALSE))</f>
        <v/>
      </c>
      <c r="AD138" s="271" t="str">
        <f>IF(AD136="","",VLOOKUP(AD136,シフト記号表!$C$6:$U$35,19,FALSE))</f>
        <v/>
      </c>
      <c r="AE138" s="271" t="str">
        <f>IF(AE136="","",VLOOKUP(AE136,シフト記号表!$C$6:$U$35,19,FALSE))</f>
        <v/>
      </c>
      <c r="AF138" s="272" t="str">
        <f>IF(AF136="","",VLOOKUP(AF136,シフト記号表!$C$6:$U$35,19,FALSE))</f>
        <v/>
      </c>
      <c r="AG138" s="270" t="str">
        <f>IF(AG136="","",VLOOKUP(AG136,シフト記号表!$C$6:$U$35,19,FALSE))</f>
        <v/>
      </c>
      <c r="AH138" s="271" t="str">
        <f>IF(AH136="","",VLOOKUP(AH136,シフト記号表!$C$6:$U$35,19,FALSE))</f>
        <v/>
      </c>
      <c r="AI138" s="271" t="str">
        <f>IF(AI136="","",VLOOKUP(AI136,シフト記号表!$C$6:$U$35,19,FALSE))</f>
        <v/>
      </c>
      <c r="AJ138" s="271" t="str">
        <f>IF(AJ136="","",VLOOKUP(AJ136,シフト記号表!$C$6:$U$35,19,FALSE))</f>
        <v/>
      </c>
      <c r="AK138" s="271" t="str">
        <f>IF(AK136="","",VLOOKUP(AK136,シフト記号表!$C$6:$U$35,19,FALSE))</f>
        <v/>
      </c>
      <c r="AL138" s="271" t="str">
        <f>IF(AL136="","",VLOOKUP(AL136,シフト記号表!$C$6:$U$35,19,FALSE))</f>
        <v/>
      </c>
      <c r="AM138" s="272" t="str">
        <f>IF(AM136="","",VLOOKUP(AM136,シフト記号表!$C$6:$U$35,19,FALSE))</f>
        <v/>
      </c>
      <c r="AN138" s="270" t="str">
        <f>IF(AN136="","",VLOOKUP(AN136,シフト記号表!$C$6:$U$35,19,FALSE))</f>
        <v/>
      </c>
      <c r="AO138" s="271" t="str">
        <f>IF(AO136="","",VLOOKUP(AO136,シフト記号表!$C$6:$U$35,19,FALSE))</f>
        <v/>
      </c>
      <c r="AP138" s="271" t="str">
        <f>IF(AP136="","",VLOOKUP(AP136,シフト記号表!$C$6:$U$35,19,FALSE))</f>
        <v/>
      </c>
      <c r="AQ138" s="271" t="str">
        <f>IF(AQ136="","",VLOOKUP(AQ136,シフト記号表!$C$6:$U$35,19,FALSE))</f>
        <v/>
      </c>
      <c r="AR138" s="271" t="str">
        <f>IF(AR136="","",VLOOKUP(AR136,シフト記号表!$C$6:$U$35,19,FALSE))</f>
        <v/>
      </c>
      <c r="AS138" s="271" t="str">
        <f>IF(AS136="","",VLOOKUP(AS136,シフト記号表!$C$6:$U$35,19,FALSE))</f>
        <v/>
      </c>
      <c r="AT138" s="272" t="str">
        <f>IF(AT136="","",VLOOKUP(AT136,シフト記号表!$C$6:$U$35,19,FALSE))</f>
        <v/>
      </c>
      <c r="AU138" s="270" t="str">
        <f>IF(AU136="","",VLOOKUP(AU136,シフト記号表!$C$6:$U$35,19,FALSE))</f>
        <v/>
      </c>
      <c r="AV138" s="271" t="str">
        <f>IF(AV136="","",VLOOKUP(AV136,シフト記号表!$C$6:$U$35,19,FALSE))</f>
        <v/>
      </c>
      <c r="AW138" s="271" t="str">
        <f>IF(AW136="","",VLOOKUP(AW136,シフト記号表!$C$6:$U$35,19,FALSE))</f>
        <v/>
      </c>
      <c r="AX138" s="520">
        <f>IF($BB$3="４週",SUM(S138:AT138),IF($BB$3="暦月",SUM(S138:AW138),""))</f>
        <v>0</v>
      </c>
      <c r="AY138" s="521"/>
      <c r="AZ138" s="522">
        <f>IF($BB$3="４週",AX138/4,IF($BB$3="暦月",'参考様式1（100名）'!AX138/('参考様式1（100名）'!$BB$8/7),""))</f>
        <v>0</v>
      </c>
      <c r="BA138" s="523"/>
      <c r="BB138" s="458"/>
      <c r="BC138" s="449"/>
      <c r="BD138" s="449"/>
      <c r="BE138" s="449"/>
      <c r="BF138" s="450"/>
    </row>
    <row r="139" spans="2:58" ht="20.25" customHeight="1" x14ac:dyDescent="0.7">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7">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IF(S139="","",VLOOKUP(S139,シフト記号表!$C$6:$K$35,9,FALSE))</f>
        <v/>
      </c>
      <c r="T140" s="268" t="str">
        <f>IF(T139="","",VLOOKUP(T139,シフト記号表!$C$6:$K$35,9,FALSE))</f>
        <v/>
      </c>
      <c r="U140" s="268" t="str">
        <f>IF(U139="","",VLOOKUP(U139,シフト記号表!$C$6:$K$35,9,FALSE))</f>
        <v/>
      </c>
      <c r="V140" s="268" t="str">
        <f>IF(V139="","",VLOOKUP(V139,シフト記号表!$C$6:$K$35,9,FALSE))</f>
        <v/>
      </c>
      <c r="W140" s="268" t="str">
        <f>IF(W139="","",VLOOKUP(W139,シフト記号表!$C$6:$K$35,9,FALSE))</f>
        <v/>
      </c>
      <c r="X140" s="268" t="str">
        <f>IF(X139="","",VLOOKUP(X139,シフト記号表!$C$6:$K$35,9,FALSE))</f>
        <v/>
      </c>
      <c r="Y140" s="269" t="str">
        <f>IF(Y139="","",VLOOKUP(Y139,シフト記号表!$C$6:$K$35,9,FALSE))</f>
        <v/>
      </c>
      <c r="Z140" s="267" t="str">
        <f>IF(Z139="","",VLOOKUP(Z139,シフト記号表!$C$6:$K$35,9,FALSE))</f>
        <v/>
      </c>
      <c r="AA140" s="268" t="str">
        <f>IF(AA139="","",VLOOKUP(AA139,シフト記号表!$C$6:$K$35,9,FALSE))</f>
        <v/>
      </c>
      <c r="AB140" s="268" t="str">
        <f>IF(AB139="","",VLOOKUP(AB139,シフト記号表!$C$6:$K$35,9,FALSE))</f>
        <v/>
      </c>
      <c r="AC140" s="268" t="str">
        <f>IF(AC139="","",VLOOKUP(AC139,シフト記号表!$C$6:$K$35,9,FALSE))</f>
        <v/>
      </c>
      <c r="AD140" s="268" t="str">
        <f>IF(AD139="","",VLOOKUP(AD139,シフト記号表!$C$6:$K$35,9,FALSE))</f>
        <v/>
      </c>
      <c r="AE140" s="268" t="str">
        <f>IF(AE139="","",VLOOKUP(AE139,シフト記号表!$C$6:$K$35,9,FALSE))</f>
        <v/>
      </c>
      <c r="AF140" s="269" t="str">
        <f>IF(AF139="","",VLOOKUP(AF139,シフト記号表!$C$6:$K$35,9,FALSE))</f>
        <v/>
      </c>
      <c r="AG140" s="267" t="str">
        <f>IF(AG139="","",VLOOKUP(AG139,シフト記号表!$C$6:$K$35,9,FALSE))</f>
        <v/>
      </c>
      <c r="AH140" s="268" t="str">
        <f>IF(AH139="","",VLOOKUP(AH139,シフト記号表!$C$6:$K$35,9,FALSE))</f>
        <v/>
      </c>
      <c r="AI140" s="268" t="str">
        <f>IF(AI139="","",VLOOKUP(AI139,シフト記号表!$C$6:$K$35,9,FALSE))</f>
        <v/>
      </c>
      <c r="AJ140" s="268" t="str">
        <f>IF(AJ139="","",VLOOKUP(AJ139,シフト記号表!$C$6:$K$35,9,FALSE))</f>
        <v/>
      </c>
      <c r="AK140" s="268" t="str">
        <f>IF(AK139="","",VLOOKUP(AK139,シフト記号表!$C$6:$K$35,9,FALSE))</f>
        <v/>
      </c>
      <c r="AL140" s="268" t="str">
        <f>IF(AL139="","",VLOOKUP(AL139,シフト記号表!$C$6:$K$35,9,FALSE))</f>
        <v/>
      </c>
      <c r="AM140" s="269" t="str">
        <f>IF(AM139="","",VLOOKUP(AM139,シフト記号表!$C$6:$K$35,9,FALSE))</f>
        <v/>
      </c>
      <c r="AN140" s="267" t="str">
        <f>IF(AN139="","",VLOOKUP(AN139,シフト記号表!$C$6:$K$35,9,FALSE))</f>
        <v/>
      </c>
      <c r="AO140" s="268" t="str">
        <f>IF(AO139="","",VLOOKUP(AO139,シフト記号表!$C$6:$K$35,9,FALSE))</f>
        <v/>
      </c>
      <c r="AP140" s="268" t="str">
        <f>IF(AP139="","",VLOOKUP(AP139,シフト記号表!$C$6:$K$35,9,FALSE))</f>
        <v/>
      </c>
      <c r="AQ140" s="268" t="str">
        <f>IF(AQ139="","",VLOOKUP(AQ139,シフト記号表!$C$6:$K$35,9,FALSE))</f>
        <v/>
      </c>
      <c r="AR140" s="268" t="str">
        <f>IF(AR139="","",VLOOKUP(AR139,シフト記号表!$C$6:$K$35,9,FALSE))</f>
        <v/>
      </c>
      <c r="AS140" s="268" t="str">
        <f>IF(AS139="","",VLOOKUP(AS139,シフト記号表!$C$6:$K$35,9,FALSE))</f>
        <v/>
      </c>
      <c r="AT140" s="269" t="str">
        <f>IF(AT139="","",VLOOKUP(AT139,シフト記号表!$C$6:$K$35,9,FALSE))</f>
        <v/>
      </c>
      <c r="AU140" s="267" t="str">
        <f>IF(AU139="","",VLOOKUP(AU139,シフト記号表!$C$6:$K$35,9,FALSE))</f>
        <v/>
      </c>
      <c r="AV140" s="268" t="str">
        <f>IF(AV139="","",VLOOKUP(AV139,シフト記号表!$C$6:$K$35,9,FALSE))</f>
        <v/>
      </c>
      <c r="AW140" s="268" t="str">
        <f>IF(AW139="","",VLOOKUP(AW139,シフト記号表!$C$6:$K$35,9,FALSE))</f>
        <v/>
      </c>
      <c r="AX140" s="513">
        <f>IF($BB$3="４週",SUM(S140:AT140),IF($BB$3="暦月",SUM(S140:AW140),""))</f>
        <v>0</v>
      </c>
      <c r="AY140" s="514"/>
      <c r="AZ140" s="515">
        <f>IF($BB$3="４週",AX140/4,IF($BB$3="暦月",'参考様式1（100名）'!AX140/('参考様式1（100名）'!$BB$8/7),""))</f>
        <v>0</v>
      </c>
      <c r="BA140" s="516"/>
      <c r="BB140" s="457"/>
      <c r="BC140" s="401"/>
      <c r="BD140" s="401"/>
      <c r="BE140" s="401"/>
      <c r="BF140" s="402"/>
    </row>
    <row r="141" spans="2:58" ht="20.25" customHeight="1" x14ac:dyDescent="0.7">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IF(S139="","",VLOOKUP(S139,シフト記号表!$C$6:$U$35,19,FALSE))</f>
        <v/>
      </c>
      <c r="T141" s="271" t="str">
        <f>IF(T139="","",VLOOKUP(T139,シフト記号表!$C$6:$U$35,19,FALSE))</f>
        <v/>
      </c>
      <c r="U141" s="271" t="str">
        <f>IF(U139="","",VLOOKUP(U139,シフト記号表!$C$6:$U$35,19,FALSE))</f>
        <v/>
      </c>
      <c r="V141" s="271" t="str">
        <f>IF(V139="","",VLOOKUP(V139,シフト記号表!$C$6:$U$35,19,FALSE))</f>
        <v/>
      </c>
      <c r="W141" s="271" t="str">
        <f>IF(W139="","",VLOOKUP(W139,シフト記号表!$C$6:$U$35,19,FALSE))</f>
        <v/>
      </c>
      <c r="X141" s="271" t="str">
        <f>IF(X139="","",VLOOKUP(X139,シフト記号表!$C$6:$U$35,19,FALSE))</f>
        <v/>
      </c>
      <c r="Y141" s="272" t="str">
        <f>IF(Y139="","",VLOOKUP(Y139,シフト記号表!$C$6:$U$35,19,FALSE))</f>
        <v/>
      </c>
      <c r="Z141" s="270" t="str">
        <f>IF(Z139="","",VLOOKUP(Z139,シフト記号表!$C$6:$U$35,19,FALSE))</f>
        <v/>
      </c>
      <c r="AA141" s="271" t="str">
        <f>IF(AA139="","",VLOOKUP(AA139,シフト記号表!$C$6:$U$35,19,FALSE))</f>
        <v/>
      </c>
      <c r="AB141" s="271" t="str">
        <f>IF(AB139="","",VLOOKUP(AB139,シフト記号表!$C$6:$U$35,19,FALSE))</f>
        <v/>
      </c>
      <c r="AC141" s="271" t="str">
        <f>IF(AC139="","",VLOOKUP(AC139,シフト記号表!$C$6:$U$35,19,FALSE))</f>
        <v/>
      </c>
      <c r="AD141" s="271" t="str">
        <f>IF(AD139="","",VLOOKUP(AD139,シフト記号表!$C$6:$U$35,19,FALSE))</f>
        <v/>
      </c>
      <c r="AE141" s="271" t="str">
        <f>IF(AE139="","",VLOOKUP(AE139,シフト記号表!$C$6:$U$35,19,FALSE))</f>
        <v/>
      </c>
      <c r="AF141" s="272" t="str">
        <f>IF(AF139="","",VLOOKUP(AF139,シフト記号表!$C$6:$U$35,19,FALSE))</f>
        <v/>
      </c>
      <c r="AG141" s="270" t="str">
        <f>IF(AG139="","",VLOOKUP(AG139,シフト記号表!$C$6:$U$35,19,FALSE))</f>
        <v/>
      </c>
      <c r="AH141" s="271" t="str">
        <f>IF(AH139="","",VLOOKUP(AH139,シフト記号表!$C$6:$U$35,19,FALSE))</f>
        <v/>
      </c>
      <c r="AI141" s="271" t="str">
        <f>IF(AI139="","",VLOOKUP(AI139,シフト記号表!$C$6:$U$35,19,FALSE))</f>
        <v/>
      </c>
      <c r="AJ141" s="271" t="str">
        <f>IF(AJ139="","",VLOOKUP(AJ139,シフト記号表!$C$6:$U$35,19,FALSE))</f>
        <v/>
      </c>
      <c r="AK141" s="271" t="str">
        <f>IF(AK139="","",VLOOKUP(AK139,シフト記号表!$C$6:$U$35,19,FALSE))</f>
        <v/>
      </c>
      <c r="AL141" s="271" t="str">
        <f>IF(AL139="","",VLOOKUP(AL139,シフト記号表!$C$6:$U$35,19,FALSE))</f>
        <v/>
      </c>
      <c r="AM141" s="272" t="str">
        <f>IF(AM139="","",VLOOKUP(AM139,シフト記号表!$C$6:$U$35,19,FALSE))</f>
        <v/>
      </c>
      <c r="AN141" s="270" t="str">
        <f>IF(AN139="","",VLOOKUP(AN139,シフト記号表!$C$6:$U$35,19,FALSE))</f>
        <v/>
      </c>
      <c r="AO141" s="271" t="str">
        <f>IF(AO139="","",VLOOKUP(AO139,シフト記号表!$C$6:$U$35,19,FALSE))</f>
        <v/>
      </c>
      <c r="AP141" s="271" t="str">
        <f>IF(AP139="","",VLOOKUP(AP139,シフト記号表!$C$6:$U$35,19,FALSE))</f>
        <v/>
      </c>
      <c r="AQ141" s="271" t="str">
        <f>IF(AQ139="","",VLOOKUP(AQ139,シフト記号表!$C$6:$U$35,19,FALSE))</f>
        <v/>
      </c>
      <c r="AR141" s="271" t="str">
        <f>IF(AR139="","",VLOOKUP(AR139,シフト記号表!$C$6:$U$35,19,FALSE))</f>
        <v/>
      </c>
      <c r="AS141" s="271" t="str">
        <f>IF(AS139="","",VLOOKUP(AS139,シフト記号表!$C$6:$U$35,19,FALSE))</f>
        <v/>
      </c>
      <c r="AT141" s="272" t="str">
        <f>IF(AT139="","",VLOOKUP(AT139,シフト記号表!$C$6:$U$35,19,FALSE))</f>
        <v/>
      </c>
      <c r="AU141" s="270" t="str">
        <f>IF(AU139="","",VLOOKUP(AU139,シフト記号表!$C$6:$U$35,19,FALSE))</f>
        <v/>
      </c>
      <c r="AV141" s="271" t="str">
        <f>IF(AV139="","",VLOOKUP(AV139,シフト記号表!$C$6:$U$35,19,FALSE))</f>
        <v/>
      </c>
      <c r="AW141" s="271" t="str">
        <f>IF(AW139="","",VLOOKUP(AW139,シフト記号表!$C$6:$U$35,19,FALSE))</f>
        <v/>
      </c>
      <c r="AX141" s="520">
        <f>IF($BB$3="４週",SUM(S141:AT141),IF($BB$3="暦月",SUM(S141:AW141),""))</f>
        <v>0</v>
      </c>
      <c r="AY141" s="521"/>
      <c r="AZ141" s="522">
        <f>IF($BB$3="４週",AX141/4,IF($BB$3="暦月",'参考様式1（100名）'!AX141/('参考様式1（100名）'!$BB$8/7),""))</f>
        <v>0</v>
      </c>
      <c r="BA141" s="523"/>
      <c r="BB141" s="458"/>
      <c r="BC141" s="449"/>
      <c r="BD141" s="449"/>
      <c r="BE141" s="449"/>
      <c r="BF141" s="450"/>
    </row>
    <row r="142" spans="2:58" ht="20.25" customHeight="1" x14ac:dyDescent="0.7">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7">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IF(S142="","",VLOOKUP(S142,シフト記号表!$C$6:$K$35,9,FALSE))</f>
        <v/>
      </c>
      <c r="T143" s="268" t="str">
        <f>IF(T142="","",VLOOKUP(T142,シフト記号表!$C$6:$K$35,9,FALSE))</f>
        <v/>
      </c>
      <c r="U143" s="268" t="str">
        <f>IF(U142="","",VLOOKUP(U142,シフト記号表!$C$6:$K$35,9,FALSE))</f>
        <v/>
      </c>
      <c r="V143" s="268" t="str">
        <f>IF(V142="","",VLOOKUP(V142,シフト記号表!$C$6:$K$35,9,FALSE))</f>
        <v/>
      </c>
      <c r="W143" s="268" t="str">
        <f>IF(W142="","",VLOOKUP(W142,シフト記号表!$C$6:$K$35,9,FALSE))</f>
        <v/>
      </c>
      <c r="X143" s="268" t="str">
        <f>IF(X142="","",VLOOKUP(X142,シフト記号表!$C$6:$K$35,9,FALSE))</f>
        <v/>
      </c>
      <c r="Y143" s="269" t="str">
        <f>IF(Y142="","",VLOOKUP(Y142,シフト記号表!$C$6:$K$35,9,FALSE))</f>
        <v/>
      </c>
      <c r="Z143" s="267" t="str">
        <f>IF(Z142="","",VLOOKUP(Z142,シフト記号表!$C$6:$K$35,9,FALSE))</f>
        <v/>
      </c>
      <c r="AA143" s="268" t="str">
        <f>IF(AA142="","",VLOOKUP(AA142,シフト記号表!$C$6:$K$35,9,FALSE))</f>
        <v/>
      </c>
      <c r="AB143" s="268" t="str">
        <f>IF(AB142="","",VLOOKUP(AB142,シフト記号表!$C$6:$K$35,9,FALSE))</f>
        <v/>
      </c>
      <c r="AC143" s="268" t="str">
        <f>IF(AC142="","",VLOOKUP(AC142,シフト記号表!$C$6:$K$35,9,FALSE))</f>
        <v/>
      </c>
      <c r="AD143" s="268" t="str">
        <f>IF(AD142="","",VLOOKUP(AD142,シフト記号表!$C$6:$K$35,9,FALSE))</f>
        <v/>
      </c>
      <c r="AE143" s="268" t="str">
        <f>IF(AE142="","",VLOOKUP(AE142,シフト記号表!$C$6:$K$35,9,FALSE))</f>
        <v/>
      </c>
      <c r="AF143" s="269" t="str">
        <f>IF(AF142="","",VLOOKUP(AF142,シフト記号表!$C$6:$K$35,9,FALSE))</f>
        <v/>
      </c>
      <c r="AG143" s="267" t="str">
        <f>IF(AG142="","",VLOOKUP(AG142,シフト記号表!$C$6:$K$35,9,FALSE))</f>
        <v/>
      </c>
      <c r="AH143" s="268" t="str">
        <f>IF(AH142="","",VLOOKUP(AH142,シフト記号表!$C$6:$K$35,9,FALSE))</f>
        <v/>
      </c>
      <c r="AI143" s="268" t="str">
        <f>IF(AI142="","",VLOOKUP(AI142,シフト記号表!$C$6:$K$35,9,FALSE))</f>
        <v/>
      </c>
      <c r="AJ143" s="268" t="str">
        <f>IF(AJ142="","",VLOOKUP(AJ142,シフト記号表!$C$6:$K$35,9,FALSE))</f>
        <v/>
      </c>
      <c r="AK143" s="268" t="str">
        <f>IF(AK142="","",VLOOKUP(AK142,シフト記号表!$C$6:$K$35,9,FALSE))</f>
        <v/>
      </c>
      <c r="AL143" s="268" t="str">
        <f>IF(AL142="","",VLOOKUP(AL142,シフト記号表!$C$6:$K$35,9,FALSE))</f>
        <v/>
      </c>
      <c r="AM143" s="269" t="str">
        <f>IF(AM142="","",VLOOKUP(AM142,シフト記号表!$C$6:$K$35,9,FALSE))</f>
        <v/>
      </c>
      <c r="AN143" s="267" t="str">
        <f>IF(AN142="","",VLOOKUP(AN142,シフト記号表!$C$6:$K$35,9,FALSE))</f>
        <v/>
      </c>
      <c r="AO143" s="268" t="str">
        <f>IF(AO142="","",VLOOKUP(AO142,シフト記号表!$C$6:$K$35,9,FALSE))</f>
        <v/>
      </c>
      <c r="AP143" s="268" t="str">
        <f>IF(AP142="","",VLOOKUP(AP142,シフト記号表!$C$6:$K$35,9,FALSE))</f>
        <v/>
      </c>
      <c r="AQ143" s="268" t="str">
        <f>IF(AQ142="","",VLOOKUP(AQ142,シフト記号表!$C$6:$K$35,9,FALSE))</f>
        <v/>
      </c>
      <c r="AR143" s="268" t="str">
        <f>IF(AR142="","",VLOOKUP(AR142,シフト記号表!$C$6:$K$35,9,FALSE))</f>
        <v/>
      </c>
      <c r="AS143" s="268" t="str">
        <f>IF(AS142="","",VLOOKUP(AS142,シフト記号表!$C$6:$K$35,9,FALSE))</f>
        <v/>
      </c>
      <c r="AT143" s="269" t="str">
        <f>IF(AT142="","",VLOOKUP(AT142,シフト記号表!$C$6:$K$35,9,FALSE))</f>
        <v/>
      </c>
      <c r="AU143" s="267" t="str">
        <f>IF(AU142="","",VLOOKUP(AU142,シフト記号表!$C$6:$K$35,9,FALSE))</f>
        <v/>
      </c>
      <c r="AV143" s="268" t="str">
        <f>IF(AV142="","",VLOOKUP(AV142,シフト記号表!$C$6:$K$35,9,FALSE))</f>
        <v/>
      </c>
      <c r="AW143" s="268" t="str">
        <f>IF(AW142="","",VLOOKUP(AW142,シフト記号表!$C$6:$K$35,9,FALSE))</f>
        <v/>
      </c>
      <c r="AX143" s="513">
        <f>IF($BB$3="４週",SUM(S143:AT143),IF($BB$3="暦月",SUM(S143:AW143),""))</f>
        <v>0</v>
      </c>
      <c r="AY143" s="514"/>
      <c r="AZ143" s="515">
        <f>IF($BB$3="４週",AX143/4,IF($BB$3="暦月",'参考様式1（100名）'!AX143/('参考様式1（100名）'!$BB$8/7),""))</f>
        <v>0</v>
      </c>
      <c r="BA143" s="516"/>
      <c r="BB143" s="457"/>
      <c r="BC143" s="401"/>
      <c r="BD143" s="401"/>
      <c r="BE143" s="401"/>
      <c r="BF143" s="402"/>
    </row>
    <row r="144" spans="2:58" ht="20.25" customHeight="1" x14ac:dyDescent="0.7">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IF(S142="","",VLOOKUP(S142,シフト記号表!$C$6:$U$35,19,FALSE))</f>
        <v/>
      </c>
      <c r="T144" s="271" t="str">
        <f>IF(T142="","",VLOOKUP(T142,シフト記号表!$C$6:$U$35,19,FALSE))</f>
        <v/>
      </c>
      <c r="U144" s="271" t="str">
        <f>IF(U142="","",VLOOKUP(U142,シフト記号表!$C$6:$U$35,19,FALSE))</f>
        <v/>
      </c>
      <c r="V144" s="271" t="str">
        <f>IF(V142="","",VLOOKUP(V142,シフト記号表!$C$6:$U$35,19,FALSE))</f>
        <v/>
      </c>
      <c r="W144" s="271" t="str">
        <f>IF(W142="","",VLOOKUP(W142,シフト記号表!$C$6:$U$35,19,FALSE))</f>
        <v/>
      </c>
      <c r="X144" s="271" t="str">
        <f>IF(X142="","",VLOOKUP(X142,シフト記号表!$C$6:$U$35,19,FALSE))</f>
        <v/>
      </c>
      <c r="Y144" s="272" t="str">
        <f>IF(Y142="","",VLOOKUP(Y142,シフト記号表!$C$6:$U$35,19,FALSE))</f>
        <v/>
      </c>
      <c r="Z144" s="270" t="str">
        <f>IF(Z142="","",VLOOKUP(Z142,シフト記号表!$C$6:$U$35,19,FALSE))</f>
        <v/>
      </c>
      <c r="AA144" s="271" t="str">
        <f>IF(AA142="","",VLOOKUP(AA142,シフト記号表!$C$6:$U$35,19,FALSE))</f>
        <v/>
      </c>
      <c r="AB144" s="271" t="str">
        <f>IF(AB142="","",VLOOKUP(AB142,シフト記号表!$C$6:$U$35,19,FALSE))</f>
        <v/>
      </c>
      <c r="AC144" s="271" t="str">
        <f>IF(AC142="","",VLOOKUP(AC142,シフト記号表!$C$6:$U$35,19,FALSE))</f>
        <v/>
      </c>
      <c r="AD144" s="271" t="str">
        <f>IF(AD142="","",VLOOKUP(AD142,シフト記号表!$C$6:$U$35,19,FALSE))</f>
        <v/>
      </c>
      <c r="AE144" s="271" t="str">
        <f>IF(AE142="","",VLOOKUP(AE142,シフト記号表!$C$6:$U$35,19,FALSE))</f>
        <v/>
      </c>
      <c r="AF144" s="272" t="str">
        <f>IF(AF142="","",VLOOKUP(AF142,シフト記号表!$C$6:$U$35,19,FALSE))</f>
        <v/>
      </c>
      <c r="AG144" s="270" t="str">
        <f>IF(AG142="","",VLOOKUP(AG142,シフト記号表!$C$6:$U$35,19,FALSE))</f>
        <v/>
      </c>
      <c r="AH144" s="271" t="str">
        <f>IF(AH142="","",VLOOKUP(AH142,シフト記号表!$C$6:$U$35,19,FALSE))</f>
        <v/>
      </c>
      <c r="AI144" s="271" t="str">
        <f>IF(AI142="","",VLOOKUP(AI142,シフト記号表!$C$6:$U$35,19,FALSE))</f>
        <v/>
      </c>
      <c r="AJ144" s="271" t="str">
        <f>IF(AJ142="","",VLOOKUP(AJ142,シフト記号表!$C$6:$U$35,19,FALSE))</f>
        <v/>
      </c>
      <c r="AK144" s="271" t="str">
        <f>IF(AK142="","",VLOOKUP(AK142,シフト記号表!$C$6:$U$35,19,FALSE))</f>
        <v/>
      </c>
      <c r="AL144" s="271" t="str">
        <f>IF(AL142="","",VLOOKUP(AL142,シフト記号表!$C$6:$U$35,19,FALSE))</f>
        <v/>
      </c>
      <c r="AM144" s="272" t="str">
        <f>IF(AM142="","",VLOOKUP(AM142,シフト記号表!$C$6:$U$35,19,FALSE))</f>
        <v/>
      </c>
      <c r="AN144" s="270" t="str">
        <f>IF(AN142="","",VLOOKUP(AN142,シフト記号表!$C$6:$U$35,19,FALSE))</f>
        <v/>
      </c>
      <c r="AO144" s="271" t="str">
        <f>IF(AO142="","",VLOOKUP(AO142,シフト記号表!$C$6:$U$35,19,FALSE))</f>
        <v/>
      </c>
      <c r="AP144" s="271" t="str">
        <f>IF(AP142="","",VLOOKUP(AP142,シフト記号表!$C$6:$U$35,19,FALSE))</f>
        <v/>
      </c>
      <c r="AQ144" s="271" t="str">
        <f>IF(AQ142="","",VLOOKUP(AQ142,シフト記号表!$C$6:$U$35,19,FALSE))</f>
        <v/>
      </c>
      <c r="AR144" s="271" t="str">
        <f>IF(AR142="","",VLOOKUP(AR142,シフト記号表!$C$6:$U$35,19,FALSE))</f>
        <v/>
      </c>
      <c r="AS144" s="271" t="str">
        <f>IF(AS142="","",VLOOKUP(AS142,シフト記号表!$C$6:$U$35,19,FALSE))</f>
        <v/>
      </c>
      <c r="AT144" s="272" t="str">
        <f>IF(AT142="","",VLOOKUP(AT142,シフト記号表!$C$6:$U$35,19,FALSE))</f>
        <v/>
      </c>
      <c r="AU144" s="270" t="str">
        <f>IF(AU142="","",VLOOKUP(AU142,シフト記号表!$C$6:$U$35,19,FALSE))</f>
        <v/>
      </c>
      <c r="AV144" s="271" t="str">
        <f>IF(AV142="","",VLOOKUP(AV142,シフト記号表!$C$6:$U$35,19,FALSE))</f>
        <v/>
      </c>
      <c r="AW144" s="271" t="str">
        <f>IF(AW142="","",VLOOKUP(AW142,シフト記号表!$C$6:$U$35,19,FALSE))</f>
        <v/>
      </c>
      <c r="AX144" s="520">
        <f>IF($BB$3="４週",SUM(S144:AT144),IF($BB$3="暦月",SUM(S144:AW144),""))</f>
        <v>0</v>
      </c>
      <c r="AY144" s="521"/>
      <c r="AZ144" s="522">
        <f>IF($BB$3="４週",AX144/4,IF($BB$3="暦月",'参考様式1（100名）'!AX144/('参考様式1（100名）'!$BB$8/7),""))</f>
        <v>0</v>
      </c>
      <c r="BA144" s="523"/>
      <c r="BB144" s="458"/>
      <c r="BC144" s="449"/>
      <c r="BD144" s="449"/>
      <c r="BE144" s="449"/>
      <c r="BF144" s="450"/>
    </row>
    <row r="145" spans="2:58" ht="20.25" customHeight="1" x14ac:dyDescent="0.7">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7">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IF(S145="","",VLOOKUP(S145,シフト記号表!$C$6:$K$35,9,FALSE))</f>
        <v/>
      </c>
      <c r="T146" s="268" t="str">
        <f>IF(T145="","",VLOOKUP(T145,シフト記号表!$C$6:$K$35,9,FALSE))</f>
        <v/>
      </c>
      <c r="U146" s="268" t="str">
        <f>IF(U145="","",VLOOKUP(U145,シフト記号表!$C$6:$K$35,9,FALSE))</f>
        <v/>
      </c>
      <c r="V146" s="268" t="str">
        <f>IF(V145="","",VLOOKUP(V145,シフト記号表!$C$6:$K$35,9,FALSE))</f>
        <v/>
      </c>
      <c r="W146" s="268" t="str">
        <f>IF(W145="","",VLOOKUP(W145,シフト記号表!$C$6:$K$35,9,FALSE))</f>
        <v/>
      </c>
      <c r="X146" s="268" t="str">
        <f>IF(X145="","",VLOOKUP(X145,シフト記号表!$C$6:$K$35,9,FALSE))</f>
        <v/>
      </c>
      <c r="Y146" s="269" t="str">
        <f>IF(Y145="","",VLOOKUP(Y145,シフト記号表!$C$6:$K$35,9,FALSE))</f>
        <v/>
      </c>
      <c r="Z146" s="267" t="str">
        <f>IF(Z145="","",VLOOKUP(Z145,シフト記号表!$C$6:$K$35,9,FALSE))</f>
        <v/>
      </c>
      <c r="AA146" s="268" t="str">
        <f>IF(AA145="","",VLOOKUP(AA145,シフト記号表!$C$6:$K$35,9,FALSE))</f>
        <v/>
      </c>
      <c r="AB146" s="268" t="str">
        <f>IF(AB145="","",VLOOKUP(AB145,シフト記号表!$C$6:$K$35,9,FALSE))</f>
        <v/>
      </c>
      <c r="AC146" s="268" t="str">
        <f>IF(AC145="","",VLOOKUP(AC145,シフト記号表!$C$6:$K$35,9,FALSE))</f>
        <v/>
      </c>
      <c r="AD146" s="268" t="str">
        <f>IF(AD145="","",VLOOKUP(AD145,シフト記号表!$C$6:$K$35,9,FALSE))</f>
        <v/>
      </c>
      <c r="AE146" s="268" t="str">
        <f>IF(AE145="","",VLOOKUP(AE145,シフト記号表!$C$6:$K$35,9,FALSE))</f>
        <v/>
      </c>
      <c r="AF146" s="269" t="str">
        <f>IF(AF145="","",VLOOKUP(AF145,シフト記号表!$C$6:$K$35,9,FALSE))</f>
        <v/>
      </c>
      <c r="AG146" s="267" t="str">
        <f>IF(AG145="","",VLOOKUP(AG145,シフト記号表!$C$6:$K$35,9,FALSE))</f>
        <v/>
      </c>
      <c r="AH146" s="268" t="str">
        <f>IF(AH145="","",VLOOKUP(AH145,シフト記号表!$C$6:$K$35,9,FALSE))</f>
        <v/>
      </c>
      <c r="AI146" s="268" t="str">
        <f>IF(AI145="","",VLOOKUP(AI145,シフト記号表!$C$6:$K$35,9,FALSE))</f>
        <v/>
      </c>
      <c r="AJ146" s="268" t="str">
        <f>IF(AJ145="","",VLOOKUP(AJ145,シフト記号表!$C$6:$K$35,9,FALSE))</f>
        <v/>
      </c>
      <c r="AK146" s="268" t="str">
        <f>IF(AK145="","",VLOOKUP(AK145,シフト記号表!$C$6:$K$35,9,FALSE))</f>
        <v/>
      </c>
      <c r="AL146" s="268" t="str">
        <f>IF(AL145="","",VLOOKUP(AL145,シフト記号表!$C$6:$K$35,9,FALSE))</f>
        <v/>
      </c>
      <c r="AM146" s="269" t="str">
        <f>IF(AM145="","",VLOOKUP(AM145,シフト記号表!$C$6:$K$35,9,FALSE))</f>
        <v/>
      </c>
      <c r="AN146" s="267" t="str">
        <f>IF(AN145="","",VLOOKUP(AN145,シフト記号表!$C$6:$K$35,9,FALSE))</f>
        <v/>
      </c>
      <c r="AO146" s="268" t="str">
        <f>IF(AO145="","",VLOOKUP(AO145,シフト記号表!$C$6:$K$35,9,FALSE))</f>
        <v/>
      </c>
      <c r="AP146" s="268" t="str">
        <f>IF(AP145="","",VLOOKUP(AP145,シフト記号表!$C$6:$K$35,9,FALSE))</f>
        <v/>
      </c>
      <c r="AQ146" s="268" t="str">
        <f>IF(AQ145="","",VLOOKUP(AQ145,シフト記号表!$C$6:$K$35,9,FALSE))</f>
        <v/>
      </c>
      <c r="AR146" s="268" t="str">
        <f>IF(AR145="","",VLOOKUP(AR145,シフト記号表!$C$6:$K$35,9,FALSE))</f>
        <v/>
      </c>
      <c r="AS146" s="268" t="str">
        <f>IF(AS145="","",VLOOKUP(AS145,シフト記号表!$C$6:$K$35,9,FALSE))</f>
        <v/>
      </c>
      <c r="AT146" s="269" t="str">
        <f>IF(AT145="","",VLOOKUP(AT145,シフト記号表!$C$6:$K$35,9,FALSE))</f>
        <v/>
      </c>
      <c r="AU146" s="267" t="str">
        <f>IF(AU145="","",VLOOKUP(AU145,シフト記号表!$C$6:$K$35,9,FALSE))</f>
        <v/>
      </c>
      <c r="AV146" s="268" t="str">
        <f>IF(AV145="","",VLOOKUP(AV145,シフト記号表!$C$6:$K$35,9,FALSE))</f>
        <v/>
      </c>
      <c r="AW146" s="268" t="str">
        <f>IF(AW145="","",VLOOKUP(AW145,シフト記号表!$C$6:$K$35,9,FALSE))</f>
        <v/>
      </c>
      <c r="AX146" s="513">
        <f>IF($BB$3="４週",SUM(S146:AT146),IF($BB$3="暦月",SUM(S146:AW146),""))</f>
        <v>0</v>
      </c>
      <c r="AY146" s="514"/>
      <c r="AZ146" s="515">
        <f>IF($BB$3="４週",AX146/4,IF($BB$3="暦月",'参考様式1（100名）'!AX146/('参考様式1（100名）'!$BB$8/7),""))</f>
        <v>0</v>
      </c>
      <c r="BA146" s="516"/>
      <c r="BB146" s="457"/>
      <c r="BC146" s="401"/>
      <c r="BD146" s="401"/>
      <c r="BE146" s="401"/>
      <c r="BF146" s="402"/>
    </row>
    <row r="147" spans="2:58" ht="20.25" customHeight="1" x14ac:dyDescent="0.7">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IF(S145="","",VLOOKUP(S145,シフト記号表!$C$6:$U$35,19,FALSE))</f>
        <v/>
      </c>
      <c r="T147" s="271" t="str">
        <f>IF(T145="","",VLOOKUP(T145,シフト記号表!$C$6:$U$35,19,FALSE))</f>
        <v/>
      </c>
      <c r="U147" s="271" t="str">
        <f>IF(U145="","",VLOOKUP(U145,シフト記号表!$C$6:$U$35,19,FALSE))</f>
        <v/>
      </c>
      <c r="V147" s="271" t="str">
        <f>IF(V145="","",VLOOKUP(V145,シフト記号表!$C$6:$U$35,19,FALSE))</f>
        <v/>
      </c>
      <c r="W147" s="271" t="str">
        <f>IF(W145="","",VLOOKUP(W145,シフト記号表!$C$6:$U$35,19,FALSE))</f>
        <v/>
      </c>
      <c r="X147" s="271" t="str">
        <f>IF(X145="","",VLOOKUP(X145,シフト記号表!$C$6:$U$35,19,FALSE))</f>
        <v/>
      </c>
      <c r="Y147" s="272" t="str">
        <f>IF(Y145="","",VLOOKUP(Y145,シフト記号表!$C$6:$U$35,19,FALSE))</f>
        <v/>
      </c>
      <c r="Z147" s="270" t="str">
        <f>IF(Z145="","",VLOOKUP(Z145,シフト記号表!$C$6:$U$35,19,FALSE))</f>
        <v/>
      </c>
      <c r="AA147" s="271" t="str">
        <f>IF(AA145="","",VLOOKUP(AA145,シフト記号表!$C$6:$U$35,19,FALSE))</f>
        <v/>
      </c>
      <c r="AB147" s="271" t="str">
        <f>IF(AB145="","",VLOOKUP(AB145,シフト記号表!$C$6:$U$35,19,FALSE))</f>
        <v/>
      </c>
      <c r="AC147" s="271" t="str">
        <f>IF(AC145="","",VLOOKUP(AC145,シフト記号表!$C$6:$U$35,19,FALSE))</f>
        <v/>
      </c>
      <c r="AD147" s="271" t="str">
        <f>IF(AD145="","",VLOOKUP(AD145,シフト記号表!$C$6:$U$35,19,FALSE))</f>
        <v/>
      </c>
      <c r="AE147" s="271" t="str">
        <f>IF(AE145="","",VLOOKUP(AE145,シフト記号表!$C$6:$U$35,19,FALSE))</f>
        <v/>
      </c>
      <c r="AF147" s="272" t="str">
        <f>IF(AF145="","",VLOOKUP(AF145,シフト記号表!$C$6:$U$35,19,FALSE))</f>
        <v/>
      </c>
      <c r="AG147" s="270" t="str">
        <f>IF(AG145="","",VLOOKUP(AG145,シフト記号表!$C$6:$U$35,19,FALSE))</f>
        <v/>
      </c>
      <c r="AH147" s="271" t="str">
        <f>IF(AH145="","",VLOOKUP(AH145,シフト記号表!$C$6:$U$35,19,FALSE))</f>
        <v/>
      </c>
      <c r="AI147" s="271" t="str">
        <f>IF(AI145="","",VLOOKUP(AI145,シフト記号表!$C$6:$U$35,19,FALSE))</f>
        <v/>
      </c>
      <c r="AJ147" s="271" t="str">
        <f>IF(AJ145="","",VLOOKUP(AJ145,シフト記号表!$C$6:$U$35,19,FALSE))</f>
        <v/>
      </c>
      <c r="AK147" s="271" t="str">
        <f>IF(AK145="","",VLOOKUP(AK145,シフト記号表!$C$6:$U$35,19,FALSE))</f>
        <v/>
      </c>
      <c r="AL147" s="271" t="str">
        <f>IF(AL145="","",VLOOKUP(AL145,シフト記号表!$C$6:$U$35,19,FALSE))</f>
        <v/>
      </c>
      <c r="AM147" s="272" t="str">
        <f>IF(AM145="","",VLOOKUP(AM145,シフト記号表!$C$6:$U$35,19,FALSE))</f>
        <v/>
      </c>
      <c r="AN147" s="270" t="str">
        <f>IF(AN145="","",VLOOKUP(AN145,シフト記号表!$C$6:$U$35,19,FALSE))</f>
        <v/>
      </c>
      <c r="AO147" s="271" t="str">
        <f>IF(AO145="","",VLOOKUP(AO145,シフト記号表!$C$6:$U$35,19,FALSE))</f>
        <v/>
      </c>
      <c r="AP147" s="271" t="str">
        <f>IF(AP145="","",VLOOKUP(AP145,シフト記号表!$C$6:$U$35,19,FALSE))</f>
        <v/>
      </c>
      <c r="AQ147" s="271" t="str">
        <f>IF(AQ145="","",VLOOKUP(AQ145,シフト記号表!$C$6:$U$35,19,FALSE))</f>
        <v/>
      </c>
      <c r="AR147" s="271" t="str">
        <f>IF(AR145="","",VLOOKUP(AR145,シフト記号表!$C$6:$U$35,19,FALSE))</f>
        <v/>
      </c>
      <c r="AS147" s="271" t="str">
        <f>IF(AS145="","",VLOOKUP(AS145,シフト記号表!$C$6:$U$35,19,FALSE))</f>
        <v/>
      </c>
      <c r="AT147" s="272" t="str">
        <f>IF(AT145="","",VLOOKUP(AT145,シフト記号表!$C$6:$U$35,19,FALSE))</f>
        <v/>
      </c>
      <c r="AU147" s="270" t="str">
        <f>IF(AU145="","",VLOOKUP(AU145,シフト記号表!$C$6:$U$35,19,FALSE))</f>
        <v/>
      </c>
      <c r="AV147" s="271" t="str">
        <f>IF(AV145="","",VLOOKUP(AV145,シフト記号表!$C$6:$U$35,19,FALSE))</f>
        <v/>
      </c>
      <c r="AW147" s="271" t="str">
        <f>IF(AW145="","",VLOOKUP(AW145,シフト記号表!$C$6:$U$35,19,FALSE))</f>
        <v/>
      </c>
      <c r="AX147" s="520">
        <f>IF($BB$3="４週",SUM(S147:AT147),IF($BB$3="暦月",SUM(S147:AW147),""))</f>
        <v>0</v>
      </c>
      <c r="AY147" s="521"/>
      <c r="AZ147" s="522">
        <f>IF($BB$3="４週",AX147/4,IF($BB$3="暦月",'参考様式1（100名）'!AX147/('参考様式1（100名）'!$BB$8/7),""))</f>
        <v>0</v>
      </c>
      <c r="BA147" s="523"/>
      <c r="BB147" s="458"/>
      <c r="BC147" s="449"/>
      <c r="BD147" s="449"/>
      <c r="BE147" s="449"/>
      <c r="BF147" s="450"/>
    </row>
    <row r="148" spans="2:58" ht="20.25" customHeight="1" x14ac:dyDescent="0.7">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7">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IF(S148="","",VLOOKUP(S148,シフト記号表!$C$6:$K$35,9,FALSE))</f>
        <v/>
      </c>
      <c r="T149" s="268" t="str">
        <f>IF(T148="","",VLOOKUP(T148,シフト記号表!$C$6:$K$35,9,FALSE))</f>
        <v/>
      </c>
      <c r="U149" s="268" t="str">
        <f>IF(U148="","",VLOOKUP(U148,シフト記号表!$C$6:$K$35,9,FALSE))</f>
        <v/>
      </c>
      <c r="V149" s="268" t="str">
        <f>IF(V148="","",VLOOKUP(V148,シフト記号表!$C$6:$K$35,9,FALSE))</f>
        <v/>
      </c>
      <c r="W149" s="268" t="str">
        <f>IF(W148="","",VLOOKUP(W148,シフト記号表!$C$6:$K$35,9,FALSE))</f>
        <v/>
      </c>
      <c r="X149" s="268" t="str">
        <f>IF(X148="","",VLOOKUP(X148,シフト記号表!$C$6:$K$35,9,FALSE))</f>
        <v/>
      </c>
      <c r="Y149" s="269" t="str">
        <f>IF(Y148="","",VLOOKUP(Y148,シフト記号表!$C$6:$K$35,9,FALSE))</f>
        <v/>
      </c>
      <c r="Z149" s="267" t="str">
        <f>IF(Z148="","",VLOOKUP(Z148,シフト記号表!$C$6:$K$35,9,FALSE))</f>
        <v/>
      </c>
      <c r="AA149" s="268" t="str">
        <f>IF(AA148="","",VLOOKUP(AA148,シフト記号表!$C$6:$K$35,9,FALSE))</f>
        <v/>
      </c>
      <c r="AB149" s="268" t="str">
        <f>IF(AB148="","",VLOOKUP(AB148,シフト記号表!$C$6:$K$35,9,FALSE))</f>
        <v/>
      </c>
      <c r="AC149" s="268" t="str">
        <f>IF(AC148="","",VLOOKUP(AC148,シフト記号表!$C$6:$K$35,9,FALSE))</f>
        <v/>
      </c>
      <c r="AD149" s="268" t="str">
        <f>IF(AD148="","",VLOOKUP(AD148,シフト記号表!$C$6:$K$35,9,FALSE))</f>
        <v/>
      </c>
      <c r="AE149" s="268" t="str">
        <f>IF(AE148="","",VLOOKUP(AE148,シフト記号表!$C$6:$K$35,9,FALSE))</f>
        <v/>
      </c>
      <c r="AF149" s="269" t="str">
        <f>IF(AF148="","",VLOOKUP(AF148,シフト記号表!$C$6:$K$35,9,FALSE))</f>
        <v/>
      </c>
      <c r="AG149" s="267" t="str">
        <f>IF(AG148="","",VLOOKUP(AG148,シフト記号表!$C$6:$K$35,9,FALSE))</f>
        <v/>
      </c>
      <c r="AH149" s="268" t="str">
        <f>IF(AH148="","",VLOOKUP(AH148,シフト記号表!$C$6:$K$35,9,FALSE))</f>
        <v/>
      </c>
      <c r="AI149" s="268" t="str">
        <f>IF(AI148="","",VLOOKUP(AI148,シフト記号表!$C$6:$K$35,9,FALSE))</f>
        <v/>
      </c>
      <c r="AJ149" s="268" t="str">
        <f>IF(AJ148="","",VLOOKUP(AJ148,シフト記号表!$C$6:$K$35,9,FALSE))</f>
        <v/>
      </c>
      <c r="AK149" s="268" t="str">
        <f>IF(AK148="","",VLOOKUP(AK148,シフト記号表!$C$6:$K$35,9,FALSE))</f>
        <v/>
      </c>
      <c r="AL149" s="268" t="str">
        <f>IF(AL148="","",VLOOKUP(AL148,シフト記号表!$C$6:$K$35,9,FALSE))</f>
        <v/>
      </c>
      <c r="AM149" s="269" t="str">
        <f>IF(AM148="","",VLOOKUP(AM148,シフト記号表!$C$6:$K$35,9,FALSE))</f>
        <v/>
      </c>
      <c r="AN149" s="267" t="str">
        <f>IF(AN148="","",VLOOKUP(AN148,シフト記号表!$C$6:$K$35,9,FALSE))</f>
        <v/>
      </c>
      <c r="AO149" s="268" t="str">
        <f>IF(AO148="","",VLOOKUP(AO148,シフト記号表!$C$6:$K$35,9,FALSE))</f>
        <v/>
      </c>
      <c r="AP149" s="268" t="str">
        <f>IF(AP148="","",VLOOKUP(AP148,シフト記号表!$C$6:$K$35,9,FALSE))</f>
        <v/>
      </c>
      <c r="AQ149" s="268" t="str">
        <f>IF(AQ148="","",VLOOKUP(AQ148,シフト記号表!$C$6:$K$35,9,FALSE))</f>
        <v/>
      </c>
      <c r="AR149" s="268" t="str">
        <f>IF(AR148="","",VLOOKUP(AR148,シフト記号表!$C$6:$K$35,9,FALSE))</f>
        <v/>
      </c>
      <c r="AS149" s="268" t="str">
        <f>IF(AS148="","",VLOOKUP(AS148,シフト記号表!$C$6:$K$35,9,FALSE))</f>
        <v/>
      </c>
      <c r="AT149" s="269" t="str">
        <f>IF(AT148="","",VLOOKUP(AT148,シフト記号表!$C$6:$K$35,9,FALSE))</f>
        <v/>
      </c>
      <c r="AU149" s="267" t="str">
        <f>IF(AU148="","",VLOOKUP(AU148,シフト記号表!$C$6:$K$35,9,FALSE))</f>
        <v/>
      </c>
      <c r="AV149" s="268" t="str">
        <f>IF(AV148="","",VLOOKUP(AV148,シフト記号表!$C$6:$K$35,9,FALSE))</f>
        <v/>
      </c>
      <c r="AW149" s="268" t="str">
        <f>IF(AW148="","",VLOOKUP(AW148,シフト記号表!$C$6:$K$35,9,FALSE))</f>
        <v/>
      </c>
      <c r="AX149" s="513">
        <f>IF($BB$3="４週",SUM(S149:AT149),IF($BB$3="暦月",SUM(S149:AW149),""))</f>
        <v>0</v>
      </c>
      <c r="AY149" s="514"/>
      <c r="AZ149" s="515">
        <f>IF($BB$3="４週",AX149/4,IF($BB$3="暦月",'参考様式1（100名）'!AX149/('参考様式1（100名）'!$BB$8/7),""))</f>
        <v>0</v>
      </c>
      <c r="BA149" s="516"/>
      <c r="BB149" s="457"/>
      <c r="BC149" s="401"/>
      <c r="BD149" s="401"/>
      <c r="BE149" s="401"/>
      <c r="BF149" s="402"/>
    </row>
    <row r="150" spans="2:58" ht="20.25" customHeight="1" x14ac:dyDescent="0.7">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IF(S148="","",VLOOKUP(S148,シフト記号表!$C$6:$U$35,19,FALSE))</f>
        <v/>
      </c>
      <c r="T150" s="271" t="str">
        <f>IF(T148="","",VLOOKUP(T148,シフト記号表!$C$6:$U$35,19,FALSE))</f>
        <v/>
      </c>
      <c r="U150" s="271" t="str">
        <f>IF(U148="","",VLOOKUP(U148,シフト記号表!$C$6:$U$35,19,FALSE))</f>
        <v/>
      </c>
      <c r="V150" s="271" t="str">
        <f>IF(V148="","",VLOOKUP(V148,シフト記号表!$C$6:$U$35,19,FALSE))</f>
        <v/>
      </c>
      <c r="W150" s="271" t="str">
        <f>IF(W148="","",VLOOKUP(W148,シフト記号表!$C$6:$U$35,19,FALSE))</f>
        <v/>
      </c>
      <c r="X150" s="271" t="str">
        <f>IF(X148="","",VLOOKUP(X148,シフト記号表!$C$6:$U$35,19,FALSE))</f>
        <v/>
      </c>
      <c r="Y150" s="272" t="str">
        <f>IF(Y148="","",VLOOKUP(Y148,シフト記号表!$C$6:$U$35,19,FALSE))</f>
        <v/>
      </c>
      <c r="Z150" s="270" t="str">
        <f>IF(Z148="","",VLOOKUP(Z148,シフト記号表!$C$6:$U$35,19,FALSE))</f>
        <v/>
      </c>
      <c r="AA150" s="271" t="str">
        <f>IF(AA148="","",VLOOKUP(AA148,シフト記号表!$C$6:$U$35,19,FALSE))</f>
        <v/>
      </c>
      <c r="AB150" s="271" t="str">
        <f>IF(AB148="","",VLOOKUP(AB148,シフト記号表!$C$6:$U$35,19,FALSE))</f>
        <v/>
      </c>
      <c r="AC150" s="271" t="str">
        <f>IF(AC148="","",VLOOKUP(AC148,シフト記号表!$C$6:$U$35,19,FALSE))</f>
        <v/>
      </c>
      <c r="AD150" s="271" t="str">
        <f>IF(AD148="","",VLOOKUP(AD148,シフト記号表!$C$6:$U$35,19,FALSE))</f>
        <v/>
      </c>
      <c r="AE150" s="271" t="str">
        <f>IF(AE148="","",VLOOKUP(AE148,シフト記号表!$C$6:$U$35,19,FALSE))</f>
        <v/>
      </c>
      <c r="AF150" s="272" t="str">
        <f>IF(AF148="","",VLOOKUP(AF148,シフト記号表!$C$6:$U$35,19,FALSE))</f>
        <v/>
      </c>
      <c r="AG150" s="270" t="str">
        <f>IF(AG148="","",VLOOKUP(AG148,シフト記号表!$C$6:$U$35,19,FALSE))</f>
        <v/>
      </c>
      <c r="AH150" s="271" t="str">
        <f>IF(AH148="","",VLOOKUP(AH148,シフト記号表!$C$6:$U$35,19,FALSE))</f>
        <v/>
      </c>
      <c r="AI150" s="271" t="str">
        <f>IF(AI148="","",VLOOKUP(AI148,シフト記号表!$C$6:$U$35,19,FALSE))</f>
        <v/>
      </c>
      <c r="AJ150" s="271" t="str">
        <f>IF(AJ148="","",VLOOKUP(AJ148,シフト記号表!$C$6:$U$35,19,FALSE))</f>
        <v/>
      </c>
      <c r="AK150" s="271" t="str">
        <f>IF(AK148="","",VLOOKUP(AK148,シフト記号表!$C$6:$U$35,19,FALSE))</f>
        <v/>
      </c>
      <c r="AL150" s="271" t="str">
        <f>IF(AL148="","",VLOOKUP(AL148,シフト記号表!$C$6:$U$35,19,FALSE))</f>
        <v/>
      </c>
      <c r="AM150" s="272" t="str">
        <f>IF(AM148="","",VLOOKUP(AM148,シフト記号表!$C$6:$U$35,19,FALSE))</f>
        <v/>
      </c>
      <c r="AN150" s="270" t="str">
        <f>IF(AN148="","",VLOOKUP(AN148,シフト記号表!$C$6:$U$35,19,FALSE))</f>
        <v/>
      </c>
      <c r="AO150" s="271" t="str">
        <f>IF(AO148="","",VLOOKUP(AO148,シフト記号表!$C$6:$U$35,19,FALSE))</f>
        <v/>
      </c>
      <c r="AP150" s="271" t="str">
        <f>IF(AP148="","",VLOOKUP(AP148,シフト記号表!$C$6:$U$35,19,FALSE))</f>
        <v/>
      </c>
      <c r="AQ150" s="271" t="str">
        <f>IF(AQ148="","",VLOOKUP(AQ148,シフト記号表!$C$6:$U$35,19,FALSE))</f>
        <v/>
      </c>
      <c r="AR150" s="271" t="str">
        <f>IF(AR148="","",VLOOKUP(AR148,シフト記号表!$C$6:$U$35,19,FALSE))</f>
        <v/>
      </c>
      <c r="AS150" s="271" t="str">
        <f>IF(AS148="","",VLOOKUP(AS148,シフト記号表!$C$6:$U$35,19,FALSE))</f>
        <v/>
      </c>
      <c r="AT150" s="272" t="str">
        <f>IF(AT148="","",VLOOKUP(AT148,シフト記号表!$C$6:$U$35,19,FALSE))</f>
        <v/>
      </c>
      <c r="AU150" s="270" t="str">
        <f>IF(AU148="","",VLOOKUP(AU148,シフト記号表!$C$6:$U$35,19,FALSE))</f>
        <v/>
      </c>
      <c r="AV150" s="271" t="str">
        <f>IF(AV148="","",VLOOKUP(AV148,シフト記号表!$C$6:$U$35,19,FALSE))</f>
        <v/>
      </c>
      <c r="AW150" s="271" t="str">
        <f>IF(AW148="","",VLOOKUP(AW148,シフト記号表!$C$6:$U$35,19,FALSE))</f>
        <v/>
      </c>
      <c r="AX150" s="520">
        <f>IF($BB$3="４週",SUM(S150:AT150),IF($BB$3="暦月",SUM(S150:AW150),""))</f>
        <v>0</v>
      </c>
      <c r="AY150" s="521"/>
      <c r="AZ150" s="522">
        <f>IF($BB$3="４週",AX150/4,IF($BB$3="暦月",'参考様式1（100名）'!AX150/('参考様式1（100名）'!$BB$8/7),""))</f>
        <v>0</v>
      </c>
      <c r="BA150" s="523"/>
      <c r="BB150" s="458"/>
      <c r="BC150" s="449"/>
      <c r="BD150" s="449"/>
      <c r="BE150" s="449"/>
      <c r="BF150" s="450"/>
    </row>
    <row r="151" spans="2:58" ht="20.25" customHeight="1" x14ac:dyDescent="0.7">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7">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IF(S151="","",VLOOKUP(S151,シフト記号表!$C$6:$K$35,9,FALSE))</f>
        <v/>
      </c>
      <c r="T152" s="268" t="str">
        <f>IF(T151="","",VLOOKUP(T151,シフト記号表!$C$6:$K$35,9,FALSE))</f>
        <v/>
      </c>
      <c r="U152" s="268" t="str">
        <f>IF(U151="","",VLOOKUP(U151,シフト記号表!$C$6:$K$35,9,FALSE))</f>
        <v/>
      </c>
      <c r="V152" s="268" t="str">
        <f>IF(V151="","",VLOOKUP(V151,シフト記号表!$C$6:$K$35,9,FALSE))</f>
        <v/>
      </c>
      <c r="W152" s="268" t="str">
        <f>IF(W151="","",VLOOKUP(W151,シフト記号表!$C$6:$K$35,9,FALSE))</f>
        <v/>
      </c>
      <c r="X152" s="268" t="str">
        <f>IF(X151="","",VLOOKUP(X151,シフト記号表!$C$6:$K$35,9,FALSE))</f>
        <v/>
      </c>
      <c r="Y152" s="269" t="str">
        <f>IF(Y151="","",VLOOKUP(Y151,シフト記号表!$C$6:$K$35,9,FALSE))</f>
        <v/>
      </c>
      <c r="Z152" s="267" t="str">
        <f>IF(Z151="","",VLOOKUP(Z151,シフト記号表!$C$6:$K$35,9,FALSE))</f>
        <v/>
      </c>
      <c r="AA152" s="268" t="str">
        <f>IF(AA151="","",VLOOKUP(AA151,シフト記号表!$C$6:$K$35,9,FALSE))</f>
        <v/>
      </c>
      <c r="AB152" s="268" t="str">
        <f>IF(AB151="","",VLOOKUP(AB151,シフト記号表!$C$6:$K$35,9,FALSE))</f>
        <v/>
      </c>
      <c r="AC152" s="268" t="str">
        <f>IF(AC151="","",VLOOKUP(AC151,シフト記号表!$C$6:$K$35,9,FALSE))</f>
        <v/>
      </c>
      <c r="AD152" s="268" t="str">
        <f>IF(AD151="","",VLOOKUP(AD151,シフト記号表!$C$6:$K$35,9,FALSE))</f>
        <v/>
      </c>
      <c r="AE152" s="268" t="str">
        <f>IF(AE151="","",VLOOKUP(AE151,シフト記号表!$C$6:$K$35,9,FALSE))</f>
        <v/>
      </c>
      <c r="AF152" s="269" t="str">
        <f>IF(AF151="","",VLOOKUP(AF151,シフト記号表!$C$6:$K$35,9,FALSE))</f>
        <v/>
      </c>
      <c r="AG152" s="267" t="str">
        <f>IF(AG151="","",VLOOKUP(AG151,シフト記号表!$C$6:$K$35,9,FALSE))</f>
        <v/>
      </c>
      <c r="AH152" s="268" t="str">
        <f>IF(AH151="","",VLOOKUP(AH151,シフト記号表!$C$6:$K$35,9,FALSE))</f>
        <v/>
      </c>
      <c r="AI152" s="268" t="str">
        <f>IF(AI151="","",VLOOKUP(AI151,シフト記号表!$C$6:$K$35,9,FALSE))</f>
        <v/>
      </c>
      <c r="AJ152" s="268" t="str">
        <f>IF(AJ151="","",VLOOKUP(AJ151,シフト記号表!$C$6:$K$35,9,FALSE))</f>
        <v/>
      </c>
      <c r="AK152" s="268" t="str">
        <f>IF(AK151="","",VLOOKUP(AK151,シフト記号表!$C$6:$K$35,9,FALSE))</f>
        <v/>
      </c>
      <c r="AL152" s="268" t="str">
        <f>IF(AL151="","",VLOOKUP(AL151,シフト記号表!$C$6:$K$35,9,FALSE))</f>
        <v/>
      </c>
      <c r="AM152" s="269" t="str">
        <f>IF(AM151="","",VLOOKUP(AM151,シフト記号表!$C$6:$K$35,9,FALSE))</f>
        <v/>
      </c>
      <c r="AN152" s="267" t="str">
        <f>IF(AN151="","",VLOOKUP(AN151,シフト記号表!$C$6:$K$35,9,FALSE))</f>
        <v/>
      </c>
      <c r="AO152" s="268" t="str">
        <f>IF(AO151="","",VLOOKUP(AO151,シフト記号表!$C$6:$K$35,9,FALSE))</f>
        <v/>
      </c>
      <c r="AP152" s="268" t="str">
        <f>IF(AP151="","",VLOOKUP(AP151,シフト記号表!$C$6:$K$35,9,FALSE))</f>
        <v/>
      </c>
      <c r="AQ152" s="268" t="str">
        <f>IF(AQ151="","",VLOOKUP(AQ151,シフト記号表!$C$6:$K$35,9,FALSE))</f>
        <v/>
      </c>
      <c r="AR152" s="268" t="str">
        <f>IF(AR151="","",VLOOKUP(AR151,シフト記号表!$C$6:$K$35,9,FALSE))</f>
        <v/>
      </c>
      <c r="AS152" s="268" t="str">
        <f>IF(AS151="","",VLOOKUP(AS151,シフト記号表!$C$6:$K$35,9,FALSE))</f>
        <v/>
      </c>
      <c r="AT152" s="269" t="str">
        <f>IF(AT151="","",VLOOKUP(AT151,シフト記号表!$C$6:$K$35,9,FALSE))</f>
        <v/>
      </c>
      <c r="AU152" s="267" t="str">
        <f>IF(AU151="","",VLOOKUP(AU151,シフト記号表!$C$6:$K$35,9,FALSE))</f>
        <v/>
      </c>
      <c r="AV152" s="268" t="str">
        <f>IF(AV151="","",VLOOKUP(AV151,シフト記号表!$C$6:$K$35,9,FALSE))</f>
        <v/>
      </c>
      <c r="AW152" s="268" t="str">
        <f>IF(AW151="","",VLOOKUP(AW151,シフト記号表!$C$6:$K$35,9,FALSE))</f>
        <v/>
      </c>
      <c r="AX152" s="513">
        <f>IF($BB$3="４週",SUM(S152:AT152),IF($BB$3="暦月",SUM(S152:AW152),""))</f>
        <v>0</v>
      </c>
      <c r="AY152" s="514"/>
      <c r="AZ152" s="515">
        <f>IF($BB$3="４週",AX152/4,IF($BB$3="暦月",'参考様式1（100名）'!AX152/('参考様式1（100名）'!$BB$8/7),""))</f>
        <v>0</v>
      </c>
      <c r="BA152" s="516"/>
      <c r="BB152" s="457"/>
      <c r="BC152" s="401"/>
      <c r="BD152" s="401"/>
      <c r="BE152" s="401"/>
      <c r="BF152" s="402"/>
    </row>
    <row r="153" spans="2:58" ht="20.25" customHeight="1" x14ac:dyDescent="0.7">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IF(S151="","",VLOOKUP(S151,シフト記号表!$C$6:$U$35,19,FALSE))</f>
        <v/>
      </c>
      <c r="T153" s="271" t="str">
        <f>IF(T151="","",VLOOKUP(T151,シフト記号表!$C$6:$U$35,19,FALSE))</f>
        <v/>
      </c>
      <c r="U153" s="271" t="str">
        <f>IF(U151="","",VLOOKUP(U151,シフト記号表!$C$6:$U$35,19,FALSE))</f>
        <v/>
      </c>
      <c r="V153" s="271" t="str">
        <f>IF(V151="","",VLOOKUP(V151,シフト記号表!$C$6:$U$35,19,FALSE))</f>
        <v/>
      </c>
      <c r="W153" s="271" t="str">
        <f>IF(W151="","",VLOOKUP(W151,シフト記号表!$C$6:$U$35,19,FALSE))</f>
        <v/>
      </c>
      <c r="X153" s="271" t="str">
        <f>IF(X151="","",VLOOKUP(X151,シフト記号表!$C$6:$U$35,19,FALSE))</f>
        <v/>
      </c>
      <c r="Y153" s="272" t="str">
        <f>IF(Y151="","",VLOOKUP(Y151,シフト記号表!$C$6:$U$35,19,FALSE))</f>
        <v/>
      </c>
      <c r="Z153" s="270" t="str">
        <f>IF(Z151="","",VLOOKUP(Z151,シフト記号表!$C$6:$U$35,19,FALSE))</f>
        <v/>
      </c>
      <c r="AA153" s="271" t="str">
        <f>IF(AA151="","",VLOOKUP(AA151,シフト記号表!$C$6:$U$35,19,FALSE))</f>
        <v/>
      </c>
      <c r="AB153" s="271" t="str">
        <f>IF(AB151="","",VLOOKUP(AB151,シフト記号表!$C$6:$U$35,19,FALSE))</f>
        <v/>
      </c>
      <c r="AC153" s="271" t="str">
        <f>IF(AC151="","",VLOOKUP(AC151,シフト記号表!$C$6:$U$35,19,FALSE))</f>
        <v/>
      </c>
      <c r="AD153" s="271" t="str">
        <f>IF(AD151="","",VLOOKUP(AD151,シフト記号表!$C$6:$U$35,19,FALSE))</f>
        <v/>
      </c>
      <c r="AE153" s="271" t="str">
        <f>IF(AE151="","",VLOOKUP(AE151,シフト記号表!$C$6:$U$35,19,FALSE))</f>
        <v/>
      </c>
      <c r="AF153" s="272" t="str">
        <f>IF(AF151="","",VLOOKUP(AF151,シフト記号表!$C$6:$U$35,19,FALSE))</f>
        <v/>
      </c>
      <c r="AG153" s="270" t="str">
        <f>IF(AG151="","",VLOOKUP(AG151,シフト記号表!$C$6:$U$35,19,FALSE))</f>
        <v/>
      </c>
      <c r="AH153" s="271" t="str">
        <f>IF(AH151="","",VLOOKUP(AH151,シフト記号表!$C$6:$U$35,19,FALSE))</f>
        <v/>
      </c>
      <c r="AI153" s="271" t="str">
        <f>IF(AI151="","",VLOOKUP(AI151,シフト記号表!$C$6:$U$35,19,FALSE))</f>
        <v/>
      </c>
      <c r="AJ153" s="271" t="str">
        <f>IF(AJ151="","",VLOOKUP(AJ151,シフト記号表!$C$6:$U$35,19,FALSE))</f>
        <v/>
      </c>
      <c r="AK153" s="271" t="str">
        <f>IF(AK151="","",VLOOKUP(AK151,シフト記号表!$C$6:$U$35,19,FALSE))</f>
        <v/>
      </c>
      <c r="AL153" s="271" t="str">
        <f>IF(AL151="","",VLOOKUP(AL151,シフト記号表!$C$6:$U$35,19,FALSE))</f>
        <v/>
      </c>
      <c r="AM153" s="272" t="str">
        <f>IF(AM151="","",VLOOKUP(AM151,シフト記号表!$C$6:$U$35,19,FALSE))</f>
        <v/>
      </c>
      <c r="AN153" s="270" t="str">
        <f>IF(AN151="","",VLOOKUP(AN151,シフト記号表!$C$6:$U$35,19,FALSE))</f>
        <v/>
      </c>
      <c r="AO153" s="271" t="str">
        <f>IF(AO151="","",VLOOKUP(AO151,シフト記号表!$C$6:$U$35,19,FALSE))</f>
        <v/>
      </c>
      <c r="AP153" s="271" t="str">
        <f>IF(AP151="","",VLOOKUP(AP151,シフト記号表!$C$6:$U$35,19,FALSE))</f>
        <v/>
      </c>
      <c r="AQ153" s="271" t="str">
        <f>IF(AQ151="","",VLOOKUP(AQ151,シフト記号表!$C$6:$U$35,19,FALSE))</f>
        <v/>
      </c>
      <c r="AR153" s="271" t="str">
        <f>IF(AR151="","",VLOOKUP(AR151,シフト記号表!$C$6:$U$35,19,FALSE))</f>
        <v/>
      </c>
      <c r="AS153" s="271" t="str">
        <f>IF(AS151="","",VLOOKUP(AS151,シフト記号表!$C$6:$U$35,19,FALSE))</f>
        <v/>
      </c>
      <c r="AT153" s="272" t="str">
        <f>IF(AT151="","",VLOOKUP(AT151,シフト記号表!$C$6:$U$35,19,FALSE))</f>
        <v/>
      </c>
      <c r="AU153" s="270" t="str">
        <f>IF(AU151="","",VLOOKUP(AU151,シフト記号表!$C$6:$U$35,19,FALSE))</f>
        <v/>
      </c>
      <c r="AV153" s="271" t="str">
        <f>IF(AV151="","",VLOOKUP(AV151,シフト記号表!$C$6:$U$35,19,FALSE))</f>
        <v/>
      </c>
      <c r="AW153" s="271" t="str">
        <f>IF(AW151="","",VLOOKUP(AW151,シフト記号表!$C$6:$U$35,19,FALSE))</f>
        <v/>
      </c>
      <c r="AX153" s="520">
        <f>IF($BB$3="４週",SUM(S153:AT153),IF($BB$3="暦月",SUM(S153:AW153),""))</f>
        <v>0</v>
      </c>
      <c r="AY153" s="521"/>
      <c r="AZ153" s="522">
        <f>IF($BB$3="４週",AX153/4,IF($BB$3="暦月",'参考様式1（100名）'!AX153/('参考様式1（100名）'!$BB$8/7),""))</f>
        <v>0</v>
      </c>
      <c r="BA153" s="523"/>
      <c r="BB153" s="458"/>
      <c r="BC153" s="449"/>
      <c r="BD153" s="449"/>
      <c r="BE153" s="449"/>
      <c r="BF153" s="450"/>
    </row>
    <row r="154" spans="2:58" ht="20.25" customHeight="1" x14ac:dyDescent="0.7">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7">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IF(S154="","",VLOOKUP(S154,シフト記号表!$C$6:$K$35,9,FALSE))</f>
        <v/>
      </c>
      <c r="T155" s="268" t="str">
        <f>IF(T154="","",VLOOKUP(T154,シフト記号表!$C$6:$K$35,9,FALSE))</f>
        <v/>
      </c>
      <c r="U155" s="268" t="str">
        <f>IF(U154="","",VLOOKUP(U154,シフト記号表!$C$6:$K$35,9,FALSE))</f>
        <v/>
      </c>
      <c r="V155" s="268" t="str">
        <f>IF(V154="","",VLOOKUP(V154,シフト記号表!$C$6:$K$35,9,FALSE))</f>
        <v/>
      </c>
      <c r="W155" s="268" t="str">
        <f>IF(W154="","",VLOOKUP(W154,シフト記号表!$C$6:$K$35,9,FALSE))</f>
        <v/>
      </c>
      <c r="X155" s="268" t="str">
        <f>IF(X154="","",VLOOKUP(X154,シフト記号表!$C$6:$K$35,9,FALSE))</f>
        <v/>
      </c>
      <c r="Y155" s="269" t="str">
        <f>IF(Y154="","",VLOOKUP(Y154,シフト記号表!$C$6:$K$35,9,FALSE))</f>
        <v/>
      </c>
      <c r="Z155" s="267" t="str">
        <f>IF(Z154="","",VLOOKUP(Z154,シフト記号表!$C$6:$K$35,9,FALSE))</f>
        <v/>
      </c>
      <c r="AA155" s="268" t="str">
        <f>IF(AA154="","",VLOOKUP(AA154,シフト記号表!$C$6:$K$35,9,FALSE))</f>
        <v/>
      </c>
      <c r="AB155" s="268" t="str">
        <f>IF(AB154="","",VLOOKUP(AB154,シフト記号表!$C$6:$K$35,9,FALSE))</f>
        <v/>
      </c>
      <c r="AC155" s="268" t="str">
        <f>IF(AC154="","",VLOOKUP(AC154,シフト記号表!$C$6:$K$35,9,FALSE))</f>
        <v/>
      </c>
      <c r="AD155" s="268" t="str">
        <f>IF(AD154="","",VLOOKUP(AD154,シフト記号表!$C$6:$K$35,9,FALSE))</f>
        <v/>
      </c>
      <c r="AE155" s="268" t="str">
        <f>IF(AE154="","",VLOOKUP(AE154,シフト記号表!$C$6:$K$35,9,FALSE))</f>
        <v/>
      </c>
      <c r="AF155" s="269" t="str">
        <f>IF(AF154="","",VLOOKUP(AF154,シフト記号表!$C$6:$K$35,9,FALSE))</f>
        <v/>
      </c>
      <c r="AG155" s="267" t="str">
        <f>IF(AG154="","",VLOOKUP(AG154,シフト記号表!$C$6:$K$35,9,FALSE))</f>
        <v/>
      </c>
      <c r="AH155" s="268" t="str">
        <f>IF(AH154="","",VLOOKUP(AH154,シフト記号表!$C$6:$K$35,9,FALSE))</f>
        <v/>
      </c>
      <c r="AI155" s="268" t="str">
        <f>IF(AI154="","",VLOOKUP(AI154,シフト記号表!$C$6:$K$35,9,FALSE))</f>
        <v/>
      </c>
      <c r="AJ155" s="268" t="str">
        <f>IF(AJ154="","",VLOOKUP(AJ154,シフト記号表!$C$6:$K$35,9,FALSE))</f>
        <v/>
      </c>
      <c r="AK155" s="268" t="str">
        <f>IF(AK154="","",VLOOKUP(AK154,シフト記号表!$C$6:$K$35,9,FALSE))</f>
        <v/>
      </c>
      <c r="AL155" s="268" t="str">
        <f>IF(AL154="","",VLOOKUP(AL154,シフト記号表!$C$6:$K$35,9,FALSE))</f>
        <v/>
      </c>
      <c r="AM155" s="269" t="str">
        <f>IF(AM154="","",VLOOKUP(AM154,シフト記号表!$C$6:$K$35,9,FALSE))</f>
        <v/>
      </c>
      <c r="AN155" s="267" t="str">
        <f>IF(AN154="","",VLOOKUP(AN154,シフト記号表!$C$6:$K$35,9,FALSE))</f>
        <v/>
      </c>
      <c r="AO155" s="268" t="str">
        <f>IF(AO154="","",VLOOKUP(AO154,シフト記号表!$C$6:$K$35,9,FALSE))</f>
        <v/>
      </c>
      <c r="AP155" s="268" t="str">
        <f>IF(AP154="","",VLOOKUP(AP154,シフト記号表!$C$6:$K$35,9,FALSE))</f>
        <v/>
      </c>
      <c r="AQ155" s="268" t="str">
        <f>IF(AQ154="","",VLOOKUP(AQ154,シフト記号表!$C$6:$K$35,9,FALSE))</f>
        <v/>
      </c>
      <c r="AR155" s="268" t="str">
        <f>IF(AR154="","",VLOOKUP(AR154,シフト記号表!$C$6:$K$35,9,FALSE))</f>
        <v/>
      </c>
      <c r="AS155" s="268" t="str">
        <f>IF(AS154="","",VLOOKUP(AS154,シフト記号表!$C$6:$K$35,9,FALSE))</f>
        <v/>
      </c>
      <c r="AT155" s="269" t="str">
        <f>IF(AT154="","",VLOOKUP(AT154,シフト記号表!$C$6:$K$35,9,FALSE))</f>
        <v/>
      </c>
      <c r="AU155" s="267" t="str">
        <f>IF(AU154="","",VLOOKUP(AU154,シフト記号表!$C$6:$K$35,9,FALSE))</f>
        <v/>
      </c>
      <c r="AV155" s="268" t="str">
        <f>IF(AV154="","",VLOOKUP(AV154,シフト記号表!$C$6:$K$35,9,FALSE))</f>
        <v/>
      </c>
      <c r="AW155" s="268" t="str">
        <f>IF(AW154="","",VLOOKUP(AW154,シフト記号表!$C$6:$K$35,9,FALSE))</f>
        <v/>
      </c>
      <c r="AX155" s="513">
        <f>IF($BB$3="４週",SUM(S155:AT155),IF($BB$3="暦月",SUM(S155:AW155),""))</f>
        <v>0</v>
      </c>
      <c r="AY155" s="514"/>
      <c r="AZ155" s="515">
        <f>IF($BB$3="４週",AX155/4,IF($BB$3="暦月",'参考様式1（100名）'!AX155/('参考様式1（100名）'!$BB$8/7),""))</f>
        <v>0</v>
      </c>
      <c r="BA155" s="516"/>
      <c r="BB155" s="457"/>
      <c r="BC155" s="401"/>
      <c r="BD155" s="401"/>
      <c r="BE155" s="401"/>
      <c r="BF155" s="402"/>
    </row>
    <row r="156" spans="2:58" ht="20.25" customHeight="1" x14ac:dyDescent="0.7">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IF(S154="","",VLOOKUP(S154,シフト記号表!$C$6:$U$35,19,FALSE))</f>
        <v/>
      </c>
      <c r="T156" s="271" t="str">
        <f>IF(T154="","",VLOOKUP(T154,シフト記号表!$C$6:$U$35,19,FALSE))</f>
        <v/>
      </c>
      <c r="U156" s="271" t="str">
        <f>IF(U154="","",VLOOKUP(U154,シフト記号表!$C$6:$U$35,19,FALSE))</f>
        <v/>
      </c>
      <c r="V156" s="271" t="str">
        <f>IF(V154="","",VLOOKUP(V154,シフト記号表!$C$6:$U$35,19,FALSE))</f>
        <v/>
      </c>
      <c r="W156" s="271" t="str">
        <f>IF(W154="","",VLOOKUP(W154,シフト記号表!$C$6:$U$35,19,FALSE))</f>
        <v/>
      </c>
      <c r="X156" s="271" t="str">
        <f>IF(X154="","",VLOOKUP(X154,シフト記号表!$C$6:$U$35,19,FALSE))</f>
        <v/>
      </c>
      <c r="Y156" s="272" t="str">
        <f>IF(Y154="","",VLOOKUP(Y154,シフト記号表!$C$6:$U$35,19,FALSE))</f>
        <v/>
      </c>
      <c r="Z156" s="270" t="str">
        <f>IF(Z154="","",VLOOKUP(Z154,シフト記号表!$C$6:$U$35,19,FALSE))</f>
        <v/>
      </c>
      <c r="AA156" s="271" t="str">
        <f>IF(AA154="","",VLOOKUP(AA154,シフト記号表!$C$6:$U$35,19,FALSE))</f>
        <v/>
      </c>
      <c r="AB156" s="271" t="str">
        <f>IF(AB154="","",VLOOKUP(AB154,シフト記号表!$C$6:$U$35,19,FALSE))</f>
        <v/>
      </c>
      <c r="AC156" s="271" t="str">
        <f>IF(AC154="","",VLOOKUP(AC154,シフト記号表!$C$6:$U$35,19,FALSE))</f>
        <v/>
      </c>
      <c r="AD156" s="271" t="str">
        <f>IF(AD154="","",VLOOKUP(AD154,シフト記号表!$C$6:$U$35,19,FALSE))</f>
        <v/>
      </c>
      <c r="AE156" s="271" t="str">
        <f>IF(AE154="","",VLOOKUP(AE154,シフト記号表!$C$6:$U$35,19,FALSE))</f>
        <v/>
      </c>
      <c r="AF156" s="272" t="str">
        <f>IF(AF154="","",VLOOKUP(AF154,シフト記号表!$C$6:$U$35,19,FALSE))</f>
        <v/>
      </c>
      <c r="AG156" s="270" t="str">
        <f>IF(AG154="","",VLOOKUP(AG154,シフト記号表!$C$6:$U$35,19,FALSE))</f>
        <v/>
      </c>
      <c r="AH156" s="271" t="str">
        <f>IF(AH154="","",VLOOKUP(AH154,シフト記号表!$C$6:$U$35,19,FALSE))</f>
        <v/>
      </c>
      <c r="AI156" s="271" t="str">
        <f>IF(AI154="","",VLOOKUP(AI154,シフト記号表!$C$6:$U$35,19,FALSE))</f>
        <v/>
      </c>
      <c r="AJ156" s="271" t="str">
        <f>IF(AJ154="","",VLOOKUP(AJ154,シフト記号表!$C$6:$U$35,19,FALSE))</f>
        <v/>
      </c>
      <c r="AK156" s="271" t="str">
        <f>IF(AK154="","",VLOOKUP(AK154,シフト記号表!$C$6:$U$35,19,FALSE))</f>
        <v/>
      </c>
      <c r="AL156" s="271" t="str">
        <f>IF(AL154="","",VLOOKUP(AL154,シフト記号表!$C$6:$U$35,19,FALSE))</f>
        <v/>
      </c>
      <c r="AM156" s="272" t="str">
        <f>IF(AM154="","",VLOOKUP(AM154,シフト記号表!$C$6:$U$35,19,FALSE))</f>
        <v/>
      </c>
      <c r="AN156" s="270" t="str">
        <f>IF(AN154="","",VLOOKUP(AN154,シフト記号表!$C$6:$U$35,19,FALSE))</f>
        <v/>
      </c>
      <c r="AO156" s="271" t="str">
        <f>IF(AO154="","",VLOOKUP(AO154,シフト記号表!$C$6:$U$35,19,FALSE))</f>
        <v/>
      </c>
      <c r="AP156" s="271" t="str">
        <f>IF(AP154="","",VLOOKUP(AP154,シフト記号表!$C$6:$U$35,19,FALSE))</f>
        <v/>
      </c>
      <c r="AQ156" s="271" t="str">
        <f>IF(AQ154="","",VLOOKUP(AQ154,シフト記号表!$C$6:$U$35,19,FALSE))</f>
        <v/>
      </c>
      <c r="AR156" s="271" t="str">
        <f>IF(AR154="","",VLOOKUP(AR154,シフト記号表!$C$6:$U$35,19,FALSE))</f>
        <v/>
      </c>
      <c r="AS156" s="271" t="str">
        <f>IF(AS154="","",VLOOKUP(AS154,シフト記号表!$C$6:$U$35,19,FALSE))</f>
        <v/>
      </c>
      <c r="AT156" s="272" t="str">
        <f>IF(AT154="","",VLOOKUP(AT154,シフト記号表!$C$6:$U$35,19,FALSE))</f>
        <v/>
      </c>
      <c r="AU156" s="270" t="str">
        <f>IF(AU154="","",VLOOKUP(AU154,シフト記号表!$C$6:$U$35,19,FALSE))</f>
        <v/>
      </c>
      <c r="AV156" s="271" t="str">
        <f>IF(AV154="","",VLOOKUP(AV154,シフト記号表!$C$6:$U$35,19,FALSE))</f>
        <v/>
      </c>
      <c r="AW156" s="271" t="str">
        <f>IF(AW154="","",VLOOKUP(AW154,シフト記号表!$C$6:$U$35,19,FALSE))</f>
        <v/>
      </c>
      <c r="AX156" s="520">
        <f>IF($BB$3="４週",SUM(S156:AT156),IF($BB$3="暦月",SUM(S156:AW156),""))</f>
        <v>0</v>
      </c>
      <c r="AY156" s="521"/>
      <c r="AZ156" s="522">
        <f>IF($BB$3="４週",AX156/4,IF($BB$3="暦月",'参考様式1（100名）'!AX156/('参考様式1（100名）'!$BB$8/7),""))</f>
        <v>0</v>
      </c>
      <c r="BA156" s="523"/>
      <c r="BB156" s="458"/>
      <c r="BC156" s="449"/>
      <c r="BD156" s="449"/>
      <c r="BE156" s="449"/>
      <c r="BF156" s="450"/>
    </row>
    <row r="157" spans="2:58" ht="20.25" customHeight="1" x14ac:dyDescent="0.7">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7">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IF(S157="","",VLOOKUP(S157,シフト記号表!$C$6:$K$35,9,FALSE))</f>
        <v/>
      </c>
      <c r="T158" s="268" t="str">
        <f>IF(T157="","",VLOOKUP(T157,シフト記号表!$C$6:$K$35,9,FALSE))</f>
        <v/>
      </c>
      <c r="U158" s="268" t="str">
        <f>IF(U157="","",VLOOKUP(U157,シフト記号表!$C$6:$K$35,9,FALSE))</f>
        <v/>
      </c>
      <c r="V158" s="268" t="str">
        <f>IF(V157="","",VLOOKUP(V157,シフト記号表!$C$6:$K$35,9,FALSE))</f>
        <v/>
      </c>
      <c r="W158" s="268" t="str">
        <f>IF(W157="","",VLOOKUP(W157,シフト記号表!$C$6:$K$35,9,FALSE))</f>
        <v/>
      </c>
      <c r="X158" s="268" t="str">
        <f>IF(X157="","",VLOOKUP(X157,シフト記号表!$C$6:$K$35,9,FALSE))</f>
        <v/>
      </c>
      <c r="Y158" s="269" t="str">
        <f>IF(Y157="","",VLOOKUP(Y157,シフト記号表!$C$6:$K$35,9,FALSE))</f>
        <v/>
      </c>
      <c r="Z158" s="267" t="str">
        <f>IF(Z157="","",VLOOKUP(Z157,シフト記号表!$C$6:$K$35,9,FALSE))</f>
        <v/>
      </c>
      <c r="AA158" s="268" t="str">
        <f>IF(AA157="","",VLOOKUP(AA157,シフト記号表!$C$6:$K$35,9,FALSE))</f>
        <v/>
      </c>
      <c r="AB158" s="268" t="str">
        <f>IF(AB157="","",VLOOKUP(AB157,シフト記号表!$C$6:$K$35,9,FALSE))</f>
        <v/>
      </c>
      <c r="AC158" s="268" t="str">
        <f>IF(AC157="","",VLOOKUP(AC157,シフト記号表!$C$6:$K$35,9,FALSE))</f>
        <v/>
      </c>
      <c r="AD158" s="268" t="str">
        <f>IF(AD157="","",VLOOKUP(AD157,シフト記号表!$C$6:$K$35,9,FALSE))</f>
        <v/>
      </c>
      <c r="AE158" s="268" t="str">
        <f>IF(AE157="","",VLOOKUP(AE157,シフト記号表!$C$6:$K$35,9,FALSE))</f>
        <v/>
      </c>
      <c r="AF158" s="269" t="str">
        <f>IF(AF157="","",VLOOKUP(AF157,シフト記号表!$C$6:$K$35,9,FALSE))</f>
        <v/>
      </c>
      <c r="AG158" s="267" t="str">
        <f>IF(AG157="","",VLOOKUP(AG157,シフト記号表!$C$6:$K$35,9,FALSE))</f>
        <v/>
      </c>
      <c r="AH158" s="268" t="str">
        <f>IF(AH157="","",VLOOKUP(AH157,シフト記号表!$C$6:$K$35,9,FALSE))</f>
        <v/>
      </c>
      <c r="AI158" s="268" t="str">
        <f>IF(AI157="","",VLOOKUP(AI157,シフト記号表!$C$6:$K$35,9,FALSE))</f>
        <v/>
      </c>
      <c r="AJ158" s="268" t="str">
        <f>IF(AJ157="","",VLOOKUP(AJ157,シフト記号表!$C$6:$K$35,9,FALSE))</f>
        <v/>
      </c>
      <c r="AK158" s="268" t="str">
        <f>IF(AK157="","",VLOOKUP(AK157,シフト記号表!$C$6:$K$35,9,FALSE))</f>
        <v/>
      </c>
      <c r="AL158" s="268" t="str">
        <f>IF(AL157="","",VLOOKUP(AL157,シフト記号表!$C$6:$K$35,9,FALSE))</f>
        <v/>
      </c>
      <c r="AM158" s="269" t="str">
        <f>IF(AM157="","",VLOOKUP(AM157,シフト記号表!$C$6:$K$35,9,FALSE))</f>
        <v/>
      </c>
      <c r="AN158" s="267" t="str">
        <f>IF(AN157="","",VLOOKUP(AN157,シフト記号表!$C$6:$K$35,9,FALSE))</f>
        <v/>
      </c>
      <c r="AO158" s="268" t="str">
        <f>IF(AO157="","",VLOOKUP(AO157,シフト記号表!$C$6:$K$35,9,FALSE))</f>
        <v/>
      </c>
      <c r="AP158" s="268" t="str">
        <f>IF(AP157="","",VLOOKUP(AP157,シフト記号表!$C$6:$K$35,9,FALSE))</f>
        <v/>
      </c>
      <c r="AQ158" s="268" t="str">
        <f>IF(AQ157="","",VLOOKUP(AQ157,シフト記号表!$C$6:$K$35,9,FALSE))</f>
        <v/>
      </c>
      <c r="AR158" s="268" t="str">
        <f>IF(AR157="","",VLOOKUP(AR157,シフト記号表!$C$6:$K$35,9,FALSE))</f>
        <v/>
      </c>
      <c r="AS158" s="268" t="str">
        <f>IF(AS157="","",VLOOKUP(AS157,シフト記号表!$C$6:$K$35,9,FALSE))</f>
        <v/>
      </c>
      <c r="AT158" s="269" t="str">
        <f>IF(AT157="","",VLOOKUP(AT157,シフト記号表!$C$6:$K$35,9,FALSE))</f>
        <v/>
      </c>
      <c r="AU158" s="267" t="str">
        <f>IF(AU157="","",VLOOKUP(AU157,シフト記号表!$C$6:$K$35,9,FALSE))</f>
        <v/>
      </c>
      <c r="AV158" s="268" t="str">
        <f>IF(AV157="","",VLOOKUP(AV157,シフト記号表!$C$6:$K$35,9,FALSE))</f>
        <v/>
      </c>
      <c r="AW158" s="268" t="str">
        <f>IF(AW157="","",VLOOKUP(AW157,シフト記号表!$C$6:$K$35,9,FALSE))</f>
        <v/>
      </c>
      <c r="AX158" s="513">
        <f>IF($BB$3="４週",SUM(S158:AT158),IF($BB$3="暦月",SUM(S158:AW158),""))</f>
        <v>0</v>
      </c>
      <c r="AY158" s="514"/>
      <c r="AZ158" s="515">
        <f>IF($BB$3="４週",AX158/4,IF($BB$3="暦月",'参考様式1（100名）'!AX158/('参考様式1（100名）'!$BB$8/7),""))</f>
        <v>0</v>
      </c>
      <c r="BA158" s="516"/>
      <c r="BB158" s="457"/>
      <c r="BC158" s="401"/>
      <c r="BD158" s="401"/>
      <c r="BE158" s="401"/>
      <c r="BF158" s="402"/>
    </row>
    <row r="159" spans="2:58" ht="20.25" customHeight="1" x14ac:dyDescent="0.7">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IF(S157="","",VLOOKUP(S157,シフト記号表!$C$6:$U$35,19,FALSE))</f>
        <v/>
      </c>
      <c r="T159" s="271" t="str">
        <f>IF(T157="","",VLOOKUP(T157,シフト記号表!$C$6:$U$35,19,FALSE))</f>
        <v/>
      </c>
      <c r="U159" s="271" t="str">
        <f>IF(U157="","",VLOOKUP(U157,シフト記号表!$C$6:$U$35,19,FALSE))</f>
        <v/>
      </c>
      <c r="V159" s="271" t="str">
        <f>IF(V157="","",VLOOKUP(V157,シフト記号表!$C$6:$U$35,19,FALSE))</f>
        <v/>
      </c>
      <c r="W159" s="271" t="str">
        <f>IF(W157="","",VLOOKUP(W157,シフト記号表!$C$6:$U$35,19,FALSE))</f>
        <v/>
      </c>
      <c r="X159" s="271" t="str">
        <f>IF(X157="","",VLOOKUP(X157,シフト記号表!$C$6:$U$35,19,FALSE))</f>
        <v/>
      </c>
      <c r="Y159" s="272" t="str">
        <f>IF(Y157="","",VLOOKUP(Y157,シフト記号表!$C$6:$U$35,19,FALSE))</f>
        <v/>
      </c>
      <c r="Z159" s="270" t="str">
        <f>IF(Z157="","",VLOOKUP(Z157,シフト記号表!$C$6:$U$35,19,FALSE))</f>
        <v/>
      </c>
      <c r="AA159" s="271" t="str">
        <f>IF(AA157="","",VLOOKUP(AA157,シフト記号表!$C$6:$U$35,19,FALSE))</f>
        <v/>
      </c>
      <c r="AB159" s="271" t="str">
        <f>IF(AB157="","",VLOOKUP(AB157,シフト記号表!$C$6:$U$35,19,FALSE))</f>
        <v/>
      </c>
      <c r="AC159" s="271" t="str">
        <f>IF(AC157="","",VLOOKUP(AC157,シフト記号表!$C$6:$U$35,19,FALSE))</f>
        <v/>
      </c>
      <c r="AD159" s="271" t="str">
        <f>IF(AD157="","",VLOOKUP(AD157,シフト記号表!$C$6:$U$35,19,FALSE))</f>
        <v/>
      </c>
      <c r="AE159" s="271" t="str">
        <f>IF(AE157="","",VLOOKUP(AE157,シフト記号表!$C$6:$U$35,19,FALSE))</f>
        <v/>
      </c>
      <c r="AF159" s="272" t="str">
        <f>IF(AF157="","",VLOOKUP(AF157,シフト記号表!$C$6:$U$35,19,FALSE))</f>
        <v/>
      </c>
      <c r="AG159" s="270" t="str">
        <f>IF(AG157="","",VLOOKUP(AG157,シフト記号表!$C$6:$U$35,19,FALSE))</f>
        <v/>
      </c>
      <c r="AH159" s="271" t="str">
        <f>IF(AH157="","",VLOOKUP(AH157,シフト記号表!$C$6:$U$35,19,FALSE))</f>
        <v/>
      </c>
      <c r="AI159" s="271" t="str">
        <f>IF(AI157="","",VLOOKUP(AI157,シフト記号表!$C$6:$U$35,19,FALSE))</f>
        <v/>
      </c>
      <c r="AJ159" s="271" t="str">
        <f>IF(AJ157="","",VLOOKUP(AJ157,シフト記号表!$C$6:$U$35,19,FALSE))</f>
        <v/>
      </c>
      <c r="AK159" s="271" t="str">
        <f>IF(AK157="","",VLOOKUP(AK157,シフト記号表!$C$6:$U$35,19,FALSE))</f>
        <v/>
      </c>
      <c r="AL159" s="271" t="str">
        <f>IF(AL157="","",VLOOKUP(AL157,シフト記号表!$C$6:$U$35,19,FALSE))</f>
        <v/>
      </c>
      <c r="AM159" s="272" t="str">
        <f>IF(AM157="","",VLOOKUP(AM157,シフト記号表!$C$6:$U$35,19,FALSE))</f>
        <v/>
      </c>
      <c r="AN159" s="270" t="str">
        <f>IF(AN157="","",VLOOKUP(AN157,シフト記号表!$C$6:$U$35,19,FALSE))</f>
        <v/>
      </c>
      <c r="AO159" s="271" t="str">
        <f>IF(AO157="","",VLOOKUP(AO157,シフト記号表!$C$6:$U$35,19,FALSE))</f>
        <v/>
      </c>
      <c r="AP159" s="271" t="str">
        <f>IF(AP157="","",VLOOKUP(AP157,シフト記号表!$C$6:$U$35,19,FALSE))</f>
        <v/>
      </c>
      <c r="AQ159" s="271" t="str">
        <f>IF(AQ157="","",VLOOKUP(AQ157,シフト記号表!$C$6:$U$35,19,FALSE))</f>
        <v/>
      </c>
      <c r="AR159" s="271" t="str">
        <f>IF(AR157="","",VLOOKUP(AR157,シフト記号表!$C$6:$U$35,19,FALSE))</f>
        <v/>
      </c>
      <c r="AS159" s="271" t="str">
        <f>IF(AS157="","",VLOOKUP(AS157,シフト記号表!$C$6:$U$35,19,FALSE))</f>
        <v/>
      </c>
      <c r="AT159" s="272" t="str">
        <f>IF(AT157="","",VLOOKUP(AT157,シフト記号表!$C$6:$U$35,19,FALSE))</f>
        <v/>
      </c>
      <c r="AU159" s="270" t="str">
        <f>IF(AU157="","",VLOOKUP(AU157,シフト記号表!$C$6:$U$35,19,FALSE))</f>
        <v/>
      </c>
      <c r="AV159" s="271" t="str">
        <f>IF(AV157="","",VLOOKUP(AV157,シフト記号表!$C$6:$U$35,19,FALSE))</f>
        <v/>
      </c>
      <c r="AW159" s="271" t="str">
        <f>IF(AW157="","",VLOOKUP(AW157,シフト記号表!$C$6:$U$35,19,FALSE))</f>
        <v/>
      </c>
      <c r="AX159" s="520">
        <f>IF($BB$3="４週",SUM(S159:AT159),IF($BB$3="暦月",SUM(S159:AW159),""))</f>
        <v>0</v>
      </c>
      <c r="AY159" s="521"/>
      <c r="AZ159" s="522">
        <f>IF($BB$3="４週",AX159/4,IF($BB$3="暦月",'参考様式1（100名）'!AX159/('参考様式1（100名）'!$BB$8/7),""))</f>
        <v>0</v>
      </c>
      <c r="BA159" s="523"/>
      <c r="BB159" s="458"/>
      <c r="BC159" s="449"/>
      <c r="BD159" s="449"/>
      <c r="BE159" s="449"/>
      <c r="BF159" s="450"/>
    </row>
    <row r="160" spans="2:58" ht="20.25" customHeight="1" x14ac:dyDescent="0.7">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7">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IF(S160="","",VLOOKUP(S160,シフト記号表!$C$6:$K$35,9,FALSE))</f>
        <v/>
      </c>
      <c r="T161" s="268" t="str">
        <f>IF(T160="","",VLOOKUP(T160,シフト記号表!$C$6:$K$35,9,FALSE))</f>
        <v/>
      </c>
      <c r="U161" s="268" t="str">
        <f>IF(U160="","",VLOOKUP(U160,シフト記号表!$C$6:$K$35,9,FALSE))</f>
        <v/>
      </c>
      <c r="V161" s="268" t="str">
        <f>IF(V160="","",VLOOKUP(V160,シフト記号表!$C$6:$K$35,9,FALSE))</f>
        <v/>
      </c>
      <c r="W161" s="268" t="str">
        <f>IF(W160="","",VLOOKUP(W160,シフト記号表!$C$6:$K$35,9,FALSE))</f>
        <v/>
      </c>
      <c r="X161" s="268" t="str">
        <f>IF(X160="","",VLOOKUP(X160,シフト記号表!$C$6:$K$35,9,FALSE))</f>
        <v/>
      </c>
      <c r="Y161" s="269" t="str">
        <f>IF(Y160="","",VLOOKUP(Y160,シフト記号表!$C$6:$K$35,9,FALSE))</f>
        <v/>
      </c>
      <c r="Z161" s="267" t="str">
        <f>IF(Z160="","",VLOOKUP(Z160,シフト記号表!$C$6:$K$35,9,FALSE))</f>
        <v/>
      </c>
      <c r="AA161" s="268" t="str">
        <f>IF(AA160="","",VLOOKUP(AA160,シフト記号表!$C$6:$K$35,9,FALSE))</f>
        <v/>
      </c>
      <c r="AB161" s="268" t="str">
        <f>IF(AB160="","",VLOOKUP(AB160,シフト記号表!$C$6:$K$35,9,FALSE))</f>
        <v/>
      </c>
      <c r="AC161" s="268" t="str">
        <f>IF(AC160="","",VLOOKUP(AC160,シフト記号表!$C$6:$K$35,9,FALSE))</f>
        <v/>
      </c>
      <c r="AD161" s="268" t="str">
        <f>IF(AD160="","",VLOOKUP(AD160,シフト記号表!$C$6:$K$35,9,FALSE))</f>
        <v/>
      </c>
      <c r="AE161" s="268" t="str">
        <f>IF(AE160="","",VLOOKUP(AE160,シフト記号表!$C$6:$K$35,9,FALSE))</f>
        <v/>
      </c>
      <c r="AF161" s="269" t="str">
        <f>IF(AF160="","",VLOOKUP(AF160,シフト記号表!$C$6:$K$35,9,FALSE))</f>
        <v/>
      </c>
      <c r="AG161" s="267" t="str">
        <f>IF(AG160="","",VLOOKUP(AG160,シフト記号表!$C$6:$K$35,9,FALSE))</f>
        <v/>
      </c>
      <c r="AH161" s="268" t="str">
        <f>IF(AH160="","",VLOOKUP(AH160,シフト記号表!$C$6:$K$35,9,FALSE))</f>
        <v/>
      </c>
      <c r="AI161" s="268" t="str">
        <f>IF(AI160="","",VLOOKUP(AI160,シフト記号表!$C$6:$K$35,9,FALSE))</f>
        <v/>
      </c>
      <c r="AJ161" s="268" t="str">
        <f>IF(AJ160="","",VLOOKUP(AJ160,シフト記号表!$C$6:$K$35,9,FALSE))</f>
        <v/>
      </c>
      <c r="AK161" s="268" t="str">
        <f>IF(AK160="","",VLOOKUP(AK160,シフト記号表!$C$6:$K$35,9,FALSE))</f>
        <v/>
      </c>
      <c r="AL161" s="268" t="str">
        <f>IF(AL160="","",VLOOKUP(AL160,シフト記号表!$C$6:$K$35,9,FALSE))</f>
        <v/>
      </c>
      <c r="AM161" s="269" t="str">
        <f>IF(AM160="","",VLOOKUP(AM160,シフト記号表!$C$6:$K$35,9,FALSE))</f>
        <v/>
      </c>
      <c r="AN161" s="267" t="str">
        <f>IF(AN160="","",VLOOKUP(AN160,シフト記号表!$C$6:$K$35,9,FALSE))</f>
        <v/>
      </c>
      <c r="AO161" s="268" t="str">
        <f>IF(AO160="","",VLOOKUP(AO160,シフト記号表!$C$6:$K$35,9,FALSE))</f>
        <v/>
      </c>
      <c r="AP161" s="268" t="str">
        <f>IF(AP160="","",VLOOKUP(AP160,シフト記号表!$C$6:$K$35,9,FALSE))</f>
        <v/>
      </c>
      <c r="AQ161" s="268" t="str">
        <f>IF(AQ160="","",VLOOKUP(AQ160,シフト記号表!$C$6:$K$35,9,FALSE))</f>
        <v/>
      </c>
      <c r="AR161" s="268" t="str">
        <f>IF(AR160="","",VLOOKUP(AR160,シフト記号表!$C$6:$K$35,9,FALSE))</f>
        <v/>
      </c>
      <c r="AS161" s="268" t="str">
        <f>IF(AS160="","",VLOOKUP(AS160,シフト記号表!$C$6:$K$35,9,FALSE))</f>
        <v/>
      </c>
      <c r="AT161" s="269" t="str">
        <f>IF(AT160="","",VLOOKUP(AT160,シフト記号表!$C$6:$K$35,9,FALSE))</f>
        <v/>
      </c>
      <c r="AU161" s="267" t="str">
        <f>IF(AU160="","",VLOOKUP(AU160,シフト記号表!$C$6:$K$35,9,FALSE))</f>
        <v/>
      </c>
      <c r="AV161" s="268" t="str">
        <f>IF(AV160="","",VLOOKUP(AV160,シフト記号表!$C$6:$K$35,9,FALSE))</f>
        <v/>
      </c>
      <c r="AW161" s="268" t="str">
        <f>IF(AW160="","",VLOOKUP(AW160,シフト記号表!$C$6:$K$35,9,FALSE))</f>
        <v/>
      </c>
      <c r="AX161" s="513">
        <f>IF($BB$3="４週",SUM(S161:AT161),IF($BB$3="暦月",SUM(S161:AW161),""))</f>
        <v>0</v>
      </c>
      <c r="AY161" s="514"/>
      <c r="AZ161" s="515">
        <f>IF($BB$3="４週",AX161/4,IF($BB$3="暦月",'参考様式1（100名）'!AX161/('参考様式1（100名）'!$BB$8/7),""))</f>
        <v>0</v>
      </c>
      <c r="BA161" s="516"/>
      <c r="BB161" s="457"/>
      <c r="BC161" s="401"/>
      <c r="BD161" s="401"/>
      <c r="BE161" s="401"/>
      <c r="BF161" s="402"/>
    </row>
    <row r="162" spans="2:58" ht="20.25" customHeight="1" x14ac:dyDescent="0.7">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IF(S160="","",VLOOKUP(S160,シフト記号表!$C$6:$U$35,19,FALSE))</f>
        <v/>
      </c>
      <c r="T162" s="271" t="str">
        <f>IF(T160="","",VLOOKUP(T160,シフト記号表!$C$6:$U$35,19,FALSE))</f>
        <v/>
      </c>
      <c r="U162" s="271" t="str">
        <f>IF(U160="","",VLOOKUP(U160,シフト記号表!$C$6:$U$35,19,FALSE))</f>
        <v/>
      </c>
      <c r="V162" s="271" t="str">
        <f>IF(V160="","",VLOOKUP(V160,シフト記号表!$C$6:$U$35,19,FALSE))</f>
        <v/>
      </c>
      <c r="W162" s="271" t="str">
        <f>IF(W160="","",VLOOKUP(W160,シフト記号表!$C$6:$U$35,19,FALSE))</f>
        <v/>
      </c>
      <c r="X162" s="271" t="str">
        <f>IF(X160="","",VLOOKUP(X160,シフト記号表!$C$6:$U$35,19,FALSE))</f>
        <v/>
      </c>
      <c r="Y162" s="272" t="str">
        <f>IF(Y160="","",VLOOKUP(Y160,シフト記号表!$C$6:$U$35,19,FALSE))</f>
        <v/>
      </c>
      <c r="Z162" s="270" t="str">
        <f>IF(Z160="","",VLOOKUP(Z160,シフト記号表!$C$6:$U$35,19,FALSE))</f>
        <v/>
      </c>
      <c r="AA162" s="271" t="str">
        <f>IF(AA160="","",VLOOKUP(AA160,シフト記号表!$C$6:$U$35,19,FALSE))</f>
        <v/>
      </c>
      <c r="AB162" s="271" t="str">
        <f>IF(AB160="","",VLOOKUP(AB160,シフト記号表!$C$6:$U$35,19,FALSE))</f>
        <v/>
      </c>
      <c r="AC162" s="271" t="str">
        <f>IF(AC160="","",VLOOKUP(AC160,シフト記号表!$C$6:$U$35,19,FALSE))</f>
        <v/>
      </c>
      <c r="AD162" s="271" t="str">
        <f>IF(AD160="","",VLOOKUP(AD160,シフト記号表!$C$6:$U$35,19,FALSE))</f>
        <v/>
      </c>
      <c r="AE162" s="271" t="str">
        <f>IF(AE160="","",VLOOKUP(AE160,シフト記号表!$C$6:$U$35,19,FALSE))</f>
        <v/>
      </c>
      <c r="AF162" s="272" t="str">
        <f>IF(AF160="","",VLOOKUP(AF160,シフト記号表!$C$6:$U$35,19,FALSE))</f>
        <v/>
      </c>
      <c r="AG162" s="270" t="str">
        <f>IF(AG160="","",VLOOKUP(AG160,シフト記号表!$C$6:$U$35,19,FALSE))</f>
        <v/>
      </c>
      <c r="AH162" s="271" t="str">
        <f>IF(AH160="","",VLOOKUP(AH160,シフト記号表!$C$6:$U$35,19,FALSE))</f>
        <v/>
      </c>
      <c r="AI162" s="271" t="str">
        <f>IF(AI160="","",VLOOKUP(AI160,シフト記号表!$C$6:$U$35,19,FALSE))</f>
        <v/>
      </c>
      <c r="AJ162" s="271" t="str">
        <f>IF(AJ160="","",VLOOKUP(AJ160,シフト記号表!$C$6:$U$35,19,FALSE))</f>
        <v/>
      </c>
      <c r="AK162" s="271" t="str">
        <f>IF(AK160="","",VLOOKUP(AK160,シフト記号表!$C$6:$U$35,19,FALSE))</f>
        <v/>
      </c>
      <c r="AL162" s="271" t="str">
        <f>IF(AL160="","",VLOOKUP(AL160,シフト記号表!$C$6:$U$35,19,FALSE))</f>
        <v/>
      </c>
      <c r="AM162" s="272" t="str">
        <f>IF(AM160="","",VLOOKUP(AM160,シフト記号表!$C$6:$U$35,19,FALSE))</f>
        <v/>
      </c>
      <c r="AN162" s="270" t="str">
        <f>IF(AN160="","",VLOOKUP(AN160,シフト記号表!$C$6:$U$35,19,FALSE))</f>
        <v/>
      </c>
      <c r="AO162" s="271" t="str">
        <f>IF(AO160="","",VLOOKUP(AO160,シフト記号表!$C$6:$U$35,19,FALSE))</f>
        <v/>
      </c>
      <c r="AP162" s="271" t="str">
        <f>IF(AP160="","",VLOOKUP(AP160,シフト記号表!$C$6:$U$35,19,FALSE))</f>
        <v/>
      </c>
      <c r="AQ162" s="271" t="str">
        <f>IF(AQ160="","",VLOOKUP(AQ160,シフト記号表!$C$6:$U$35,19,FALSE))</f>
        <v/>
      </c>
      <c r="AR162" s="271" t="str">
        <f>IF(AR160="","",VLOOKUP(AR160,シフト記号表!$C$6:$U$35,19,FALSE))</f>
        <v/>
      </c>
      <c r="AS162" s="271" t="str">
        <f>IF(AS160="","",VLOOKUP(AS160,シフト記号表!$C$6:$U$35,19,FALSE))</f>
        <v/>
      </c>
      <c r="AT162" s="272" t="str">
        <f>IF(AT160="","",VLOOKUP(AT160,シフト記号表!$C$6:$U$35,19,FALSE))</f>
        <v/>
      </c>
      <c r="AU162" s="270" t="str">
        <f>IF(AU160="","",VLOOKUP(AU160,シフト記号表!$C$6:$U$35,19,FALSE))</f>
        <v/>
      </c>
      <c r="AV162" s="271" t="str">
        <f>IF(AV160="","",VLOOKUP(AV160,シフト記号表!$C$6:$U$35,19,FALSE))</f>
        <v/>
      </c>
      <c r="AW162" s="271" t="str">
        <f>IF(AW160="","",VLOOKUP(AW160,シフト記号表!$C$6:$U$35,19,FALSE))</f>
        <v/>
      </c>
      <c r="AX162" s="520">
        <f>IF($BB$3="４週",SUM(S162:AT162),IF($BB$3="暦月",SUM(S162:AW162),""))</f>
        <v>0</v>
      </c>
      <c r="AY162" s="521"/>
      <c r="AZ162" s="522">
        <f>IF($BB$3="４週",AX162/4,IF($BB$3="暦月",'参考様式1（100名）'!AX162/('参考様式1（100名）'!$BB$8/7),""))</f>
        <v>0</v>
      </c>
      <c r="BA162" s="523"/>
      <c r="BB162" s="458"/>
      <c r="BC162" s="449"/>
      <c r="BD162" s="449"/>
      <c r="BE162" s="449"/>
      <c r="BF162" s="450"/>
    </row>
    <row r="163" spans="2:58" ht="20.25" customHeight="1" x14ac:dyDescent="0.7">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7">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IF(S163="","",VLOOKUP(S163,シフト記号表!$C$6:$K$35,9,FALSE))</f>
        <v/>
      </c>
      <c r="T164" s="268" t="str">
        <f>IF(T163="","",VLOOKUP(T163,シフト記号表!$C$6:$K$35,9,FALSE))</f>
        <v/>
      </c>
      <c r="U164" s="268" t="str">
        <f>IF(U163="","",VLOOKUP(U163,シフト記号表!$C$6:$K$35,9,FALSE))</f>
        <v/>
      </c>
      <c r="V164" s="268" t="str">
        <f>IF(V163="","",VLOOKUP(V163,シフト記号表!$C$6:$K$35,9,FALSE))</f>
        <v/>
      </c>
      <c r="W164" s="268" t="str">
        <f>IF(W163="","",VLOOKUP(W163,シフト記号表!$C$6:$K$35,9,FALSE))</f>
        <v/>
      </c>
      <c r="X164" s="268" t="str">
        <f>IF(X163="","",VLOOKUP(X163,シフト記号表!$C$6:$K$35,9,FALSE))</f>
        <v/>
      </c>
      <c r="Y164" s="269" t="str">
        <f>IF(Y163="","",VLOOKUP(Y163,シフト記号表!$C$6:$K$35,9,FALSE))</f>
        <v/>
      </c>
      <c r="Z164" s="267" t="str">
        <f>IF(Z163="","",VLOOKUP(Z163,シフト記号表!$C$6:$K$35,9,FALSE))</f>
        <v/>
      </c>
      <c r="AA164" s="268" t="str">
        <f>IF(AA163="","",VLOOKUP(AA163,シフト記号表!$C$6:$K$35,9,FALSE))</f>
        <v/>
      </c>
      <c r="AB164" s="268" t="str">
        <f>IF(AB163="","",VLOOKUP(AB163,シフト記号表!$C$6:$K$35,9,FALSE))</f>
        <v/>
      </c>
      <c r="AC164" s="268" t="str">
        <f>IF(AC163="","",VLOOKUP(AC163,シフト記号表!$C$6:$K$35,9,FALSE))</f>
        <v/>
      </c>
      <c r="AD164" s="268" t="str">
        <f>IF(AD163="","",VLOOKUP(AD163,シフト記号表!$C$6:$K$35,9,FALSE))</f>
        <v/>
      </c>
      <c r="AE164" s="268" t="str">
        <f>IF(AE163="","",VLOOKUP(AE163,シフト記号表!$C$6:$K$35,9,FALSE))</f>
        <v/>
      </c>
      <c r="AF164" s="269" t="str">
        <f>IF(AF163="","",VLOOKUP(AF163,シフト記号表!$C$6:$K$35,9,FALSE))</f>
        <v/>
      </c>
      <c r="AG164" s="267" t="str">
        <f>IF(AG163="","",VLOOKUP(AG163,シフト記号表!$C$6:$K$35,9,FALSE))</f>
        <v/>
      </c>
      <c r="AH164" s="268" t="str">
        <f>IF(AH163="","",VLOOKUP(AH163,シフト記号表!$C$6:$K$35,9,FALSE))</f>
        <v/>
      </c>
      <c r="AI164" s="268" t="str">
        <f>IF(AI163="","",VLOOKUP(AI163,シフト記号表!$C$6:$K$35,9,FALSE))</f>
        <v/>
      </c>
      <c r="AJ164" s="268" t="str">
        <f>IF(AJ163="","",VLOOKUP(AJ163,シフト記号表!$C$6:$K$35,9,FALSE))</f>
        <v/>
      </c>
      <c r="AK164" s="268" t="str">
        <f>IF(AK163="","",VLOOKUP(AK163,シフト記号表!$C$6:$K$35,9,FALSE))</f>
        <v/>
      </c>
      <c r="AL164" s="268" t="str">
        <f>IF(AL163="","",VLOOKUP(AL163,シフト記号表!$C$6:$K$35,9,FALSE))</f>
        <v/>
      </c>
      <c r="AM164" s="269" t="str">
        <f>IF(AM163="","",VLOOKUP(AM163,シフト記号表!$C$6:$K$35,9,FALSE))</f>
        <v/>
      </c>
      <c r="AN164" s="267" t="str">
        <f>IF(AN163="","",VLOOKUP(AN163,シフト記号表!$C$6:$K$35,9,FALSE))</f>
        <v/>
      </c>
      <c r="AO164" s="268" t="str">
        <f>IF(AO163="","",VLOOKUP(AO163,シフト記号表!$C$6:$K$35,9,FALSE))</f>
        <v/>
      </c>
      <c r="AP164" s="268" t="str">
        <f>IF(AP163="","",VLOOKUP(AP163,シフト記号表!$C$6:$K$35,9,FALSE))</f>
        <v/>
      </c>
      <c r="AQ164" s="268" t="str">
        <f>IF(AQ163="","",VLOOKUP(AQ163,シフト記号表!$C$6:$K$35,9,FALSE))</f>
        <v/>
      </c>
      <c r="AR164" s="268" t="str">
        <f>IF(AR163="","",VLOOKUP(AR163,シフト記号表!$C$6:$K$35,9,FALSE))</f>
        <v/>
      </c>
      <c r="AS164" s="268" t="str">
        <f>IF(AS163="","",VLOOKUP(AS163,シフト記号表!$C$6:$K$35,9,FALSE))</f>
        <v/>
      </c>
      <c r="AT164" s="269" t="str">
        <f>IF(AT163="","",VLOOKUP(AT163,シフト記号表!$C$6:$K$35,9,FALSE))</f>
        <v/>
      </c>
      <c r="AU164" s="267" t="str">
        <f>IF(AU163="","",VLOOKUP(AU163,シフト記号表!$C$6:$K$35,9,FALSE))</f>
        <v/>
      </c>
      <c r="AV164" s="268" t="str">
        <f>IF(AV163="","",VLOOKUP(AV163,シフト記号表!$C$6:$K$35,9,FALSE))</f>
        <v/>
      </c>
      <c r="AW164" s="268" t="str">
        <f>IF(AW163="","",VLOOKUP(AW163,シフト記号表!$C$6:$K$35,9,FALSE))</f>
        <v/>
      </c>
      <c r="AX164" s="513">
        <f>IF($BB$3="４週",SUM(S164:AT164),IF($BB$3="暦月",SUM(S164:AW164),""))</f>
        <v>0</v>
      </c>
      <c r="AY164" s="514"/>
      <c r="AZ164" s="515">
        <f>IF($BB$3="４週",AX164/4,IF($BB$3="暦月",'参考様式1（100名）'!AX164/('参考様式1（100名）'!$BB$8/7),""))</f>
        <v>0</v>
      </c>
      <c r="BA164" s="516"/>
      <c r="BB164" s="457"/>
      <c r="BC164" s="401"/>
      <c r="BD164" s="401"/>
      <c r="BE164" s="401"/>
      <c r="BF164" s="402"/>
    </row>
    <row r="165" spans="2:58" ht="20.25" customHeight="1" x14ac:dyDescent="0.7">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IF(S163="","",VLOOKUP(S163,シフト記号表!$C$6:$U$35,19,FALSE))</f>
        <v/>
      </c>
      <c r="T165" s="271" t="str">
        <f>IF(T163="","",VLOOKUP(T163,シフト記号表!$C$6:$U$35,19,FALSE))</f>
        <v/>
      </c>
      <c r="U165" s="271" t="str">
        <f>IF(U163="","",VLOOKUP(U163,シフト記号表!$C$6:$U$35,19,FALSE))</f>
        <v/>
      </c>
      <c r="V165" s="271" t="str">
        <f>IF(V163="","",VLOOKUP(V163,シフト記号表!$C$6:$U$35,19,FALSE))</f>
        <v/>
      </c>
      <c r="W165" s="271" t="str">
        <f>IF(W163="","",VLOOKUP(W163,シフト記号表!$C$6:$U$35,19,FALSE))</f>
        <v/>
      </c>
      <c r="X165" s="271" t="str">
        <f>IF(X163="","",VLOOKUP(X163,シフト記号表!$C$6:$U$35,19,FALSE))</f>
        <v/>
      </c>
      <c r="Y165" s="272" t="str">
        <f>IF(Y163="","",VLOOKUP(Y163,シフト記号表!$C$6:$U$35,19,FALSE))</f>
        <v/>
      </c>
      <c r="Z165" s="270" t="str">
        <f>IF(Z163="","",VLOOKUP(Z163,シフト記号表!$C$6:$U$35,19,FALSE))</f>
        <v/>
      </c>
      <c r="AA165" s="271" t="str">
        <f>IF(AA163="","",VLOOKUP(AA163,シフト記号表!$C$6:$U$35,19,FALSE))</f>
        <v/>
      </c>
      <c r="AB165" s="271" t="str">
        <f>IF(AB163="","",VLOOKUP(AB163,シフト記号表!$C$6:$U$35,19,FALSE))</f>
        <v/>
      </c>
      <c r="AC165" s="271" t="str">
        <f>IF(AC163="","",VLOOKUP(AC163,シフト記号表!$C$6:$U$35,19,FALSE))</f>
        <v/>
      </c>
      <c r="AD165" s="271" t="str">
        <f>IF(AD163="","",VLOOKUP(AD163,シフト記号表!$C$6:$U$35,19,FALSE))</f>
        <v/>
      </c>
      <c r="AE165" s="271" t="str">
        <f>IF(AE163="","",VLOOKUP(AE163,シフト記号表!$C$6:$U$35,19,FALSE))</f>
        <v/>
      </c>
      <c r="AF165" s="272" t="str">
        <f>IF(AF163="","",VLOOKUP(AF163,シフト記号表!$C$6:$U$35,19,FALSE))</f>
        <v/>
      </c>
      <c r="AG165" s="270" t="str">
        <f>IF(AG163="","",VLOOKUP(AG163,シフト記号表!$C$6:$U$35,19,FALSE))</f>
        <v/>
      </c>
      <c r="AH165" s="271" t="str">
        <f>IF(AH163="","",VLOOKUP(AH163,シフト記号表!$C$6:$U$35,19,FALSE))</f>
        <v/>
      </c>
      <c r="AI165" s="271" t="str">
        <f>IF(AI163="","",VLOOKUP(AI163,シフト記号表!$C$6:$U$35,19,FALSE))</f>
        <v/>
      </c>
      <c r="AJ165" s="271" t="str">
        <f>IF(AJ163="","",VLOOKUP(AJ163,シフト記号表!$C$6:$U$35,19,FALSE))</f>
        <v/>
      </c>
      <c r="AK165" s="271" t="str">
        <f>IF(AK163="","",VLOOKUP(AK163,シフト記号表!$C$6:$U$35,19,FALSE))</f>
        <v/>
      </c>
      <c r="AL165" s="271" t="str">
        <f>IF(AL163="","",VLOOKUP(AL163,シフト記号表!$C$6:$U$35,19,FALSE))</f>
        <v/>
      </c>
      <c r="AM165" s="272" t="str">
        <f>IF(AM163="","",VLOOKUP(AM163,シフト記号表!$C$6:$U$35,19,FALSE))</f>
        <v/>
      </c>
      <c r="AN165" s="270" t="str">
        <f>IF(AN163="","",VLOOKUP(AN163,シフト記号表!$C$6:$U$35,19,FALSE))</f>
        <v/>
      </c>
      <c r="AO165" s="271" t="str">
        <f>IF(AO163="","",VLOOKUP(AO163,シフト記号表!$C$6:$U$35,19,FALSE))</f>
        <v/>
      </c>
      <c r="AP165" s="271" t="str">
        <f>IF(AP163="","",VLOOKUP(AP163,シフト記号表!$C$6:$U$35,19,FALSE))</f>
        <v/>
      </c>
      <c r="AQ165" s="271" t="str">
        <f>IF(AQ163="","",VLOOKUP(AQ163,シフト記号表!$C$6:$U$35,19,FALSE))</f>
        <v/>
      </c>
      <c r="AR165" s="271" t="str">
        <f>IF(AR163="","",VLOOKUP(AR163,シフト記号表!$C$6:$U$35,19,FALSE))</f>
        <v/>
      </c>
      <c r="AS165" s="271" t="str">
        <f>IF(AS163="","",VLOOKUP(AS163,シフト記号表!$C$6:$U$35,19,FALSE))</f>
        <v/>
      </c>
      <c r="AT165" s="272" t="str">
        <f>IF(AT163="","",VLOOKUP(AT163,シフト記号表!$C$6:$U$35,19,FALSE))</f>
        <v/>
      </c>
      <c r="AU165" s="270" t="str">
        <f>IF(AU163="","",VLOOKUP(AU163,シフト記号表!$C$6:$U$35,19,FALSE))</f>
        <v/>
      </c>
      <c r="AV165" s="271" t="str">
        <f>IF(AV163="","",VLOOKUP(AV163,シフト記号表!$C$6:$U$35,19,FALSE))</f>
        <v/>
      </c>
      <c r="AW165" s="271" t="str">
        <f>IF(AW163="","",VLOOKUP(AW163,シフト記号表!$C$6:$U$35,19,FALSE))</f>
        <v/>
      </c>
      <c r="AX165" s="520">
        <f>IF($BB$3="４週",SUM(S165:AT165),IF($BB$3="暦月",SUM(S165:AW165),""))</f>
        <v>0</v>
      </c>
      <c r="AY165" s="521"/>
      <c r="AZ165" s="522">
        <f>IF($BB$3="４週",AX165/4,IF($BB$3="暦月",'参考様式1（100名）'!AX165/('参考様式1（100名）'!$BB$8/7),""))</f>
        <v>0</v>
      </c>
      <c r="BA165" s="523"/>
      <c r="BB165" s="458"/>
      <c r="BC165" s="449"/>
      <c r="BD165" s="449"/>
      <c r="BE165" s="449"/>
      <c r="BF165" s="450"/>
    </row>
    <row r="166" spans="2:58" ht="20.25" customHeight="1" x14ac:dyDescent="0.7">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7">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IF(S166="","",VLOOKUP(S166,シフト記号表!$C$6:$K$35,9,FALSE))</f>
        <v/>
      </c>
      <c r="T167" s="268" t="str">
        <f>IF(T166="","",VLOOKUP(T166,シフト記号表!$C$6:$K$35,9,FALSE))</f>
        <v/>
      </c>
      <c r="U167" s="268" t="str">
        <f>IF(U166="","",VLOOKUP(U166,シフト記号表!$C$6:$K$35,9,FALSE))</f>
        <v/>
      </c>
      <c r="V167" s="268" t="str">
        <f>IF(V166="","",VLOOKUP(V166,シフト記号表!$C$6:$K$35,9,FALSE))</f>
        <v/>
      </c>
      <c r="W167" s="268" t="str">
        <f>IF(W166="","",VLOOKUP(W166,シフト記号表!$C$6:$K$35,9,FALSE))</f>
        <v/>
      </c>
      <c r="X167" s="268" t="str">
        <f>IF(X166="","",VLOOKUP(X166,シフト記号表!$C$6:$K$35,9,FALSE))</f>
        <v/>
      </c>
      <c r="Y167" s="269" t="str">
        <f>IF(Y166="","",VLOOKUP(Y166,シフト記号表!$C$6:$K$35,9,FALSE))</f>
        <v/>
      </c>
      <c r="Z167" s="267" t="str">
        <f>IF(Z166="","",VLOOKUP(Z166,シフト記号表!$C$6:$K$35,9,FALSE))</f>
        <v/>
      </c>
      <c r="AA167" s="268" t="str">
        <f>IF(AA166="","",VLOOKUP(AA166,シフト記号表!$C$6:$K$35,9,FALSE))</f>
        <v/>
      </c>
      <c r="AB167" s="268" t="str">
        <f>IF(AB166="","",VLOOKUP(AB166,シフト記号表!$C$6:$K$35,9,FALSE))</f>
        <v/>
      </c>
      <c r="AC167" s="268" t="str">
        <f>IF(AC166="","",VLOOKUP(AC166,シフト記号表!$C$6:$K$35,9,FALSE))</f>
        <v/>
      </c>
      <c r="AD167" s="268" t="str">
        <f>IF(AD166="","",VLOOKUP(AD166,シフト記号表!$C$6:$K$35,9,FALSE))</f>
        <v/>
      </c>
      <c r="AE167" s="268" t="str">
        <f>IF(AE166="","",VLOOKUP(AE166,シフト記号表!$C$6:$K$35,9,FALSE))</f>
        <v/>
      </c>
      <c r="AF167" s="269" t="str">
        <f>IF(AF166="","",VLOOKUP(AF166,シフト記号表!$C$6:$K$35,9,FALSE))</f>
        <v/>
      </c>
      <c r="AG167" s="267" t="str">
        <f>IF(AG166="","",VLOOKUP(AG166,シフト記号表!$C$6:$K$35,9,FALSE))</f>
        <v/>
      </c>
      <c r="AH167" s="268" t="str">
        <f>IF(AH166="","",VLOOKUP(AH166,シフト記号表!$C$6:$K$35,9,FALSE))</f>
        <v/>
      </c>
      <c r="AI167" s="268" t="str">
        <f>IF(AI166="","",VLOOKUP(AI166,シフト記号表!$C$6:$K$35,9,FALSE))</f>
        <v/>
      </c>
      <c r="AJ167" s="268" t="str">
        <f>IF(AJ166="","",VLOOKUP(AJ166,シフト記号表!$C$6:$K$35,9,FALSE))</f>
        <v/>
      </c>
      <c r="AK167" s="268" t="str">
        <f>IF(AK166="","",VLOOKUP(AK166,シフト記号表!$C$6:$K$35,9,FALSE))</f>
        <v/>
      </c>
      <c r="AL167" s="268" t="str">
        <f>IF(AL166="","",VLOOKUP(AL166,シフト記号表!$C$6:$K$35,9,FALSE))</f>
        <v/>
      </c>
      <c r="AM167" s="269" t="str">
        <f>IF(AM166="","",VLOOKUP(AM166,シフト記号表!$C$6:$K$35,9,FALSE))</f>
        <v/>
      </c>
      <c r="AN167" s="267" t="str">
        <f>IF(AN166="","",VLOOKUP(AN166,シフト記号表!$C$6:$K$35,9,FALSE))</f>
        <v/>
      </c>
      <c r="AO167" s="268" t="str">
        <f>IF(AO166="","",VLOOKUP(AO166,シフト記号表!$C$6:$K$35,9,FALSE))</f>
        <v/>
      </c>
      <c r="AP167" s="268" t="str">
        <f>IF(AP166="","",VLOOKUP(AP166,シフト記号表!$C$6:$K$35,9,FALSE))</f>
        <v/>
      </c>
      <c r="AQ167" s="268" t="str">
        <f>IF(AQ166="","",VLOOKUP(AQ166,シフト記号表!$C$6:$K$35,9,FALSE))</f>
        <v/>
      </c>
      <c r="AR167" s="268" t="str">
        <f>IF(AR166="","",VLOOKUP(AR166,シフト記号表!$C$6:$K$35,9,FALSE))</f>
        <v/>
      </c>
      <c r="AS167" s="268" t="str">
        <f>IF(AS166="","",VLOOKUP(AS166,シフト記号表!$C$6:$K$35,9,FALSE))</f>
        <v/>
      </c>
      <c r="AT167" s="269" t="str">
        <f>IF(AT166="","",VLOOKUP(AT166,シフト記号表!$C$6:$K$35,9,FALSE))</f>
        <v/>
      </c>
      <c r="AU167" s="267" t="str">
        <f>IF(AU166="","",VLOOKUP(AU166,シフト記号表!$C$6:$K$35,9,FALSE))</f>
        <v/>
      </c>
      <c r="AV167" s="268" t="str">
        <f>IF(AV166="","",VLOOKUP(AV166,シフト記号表!$C$6:$K$35,9,FALSE))</f>
        <v/>
      </c>
      <c r="AW167" s="268" t="str">
        <f>IF(AW166="","",VLOOKUP(AW166,シフト記号表!$C$6:$K$35,9,FALSE))</f>
        <v/>
      </c>
      <c r="AX167" s="513">
        <f>IF($BB$3="４週",SUM(S167:AT167),IF($BB$3="暦月",SUM(S167:AW167),""))</f>
        <v>0</v>
      </c>
      <c r="AY167" s="514"/>
      <c r="AZ167" s="515">
        <f>IF($BB$3="４週",AX167/4,IF($BB$3="暦月",'参考様式1（100名）'!AX167/('参考様式1（100名）'!$BB$8/7),""))</f>
        <v>0</v>
      </c>
      <c r="BA167" s="516"/>
      <c r="BB167" s="457"/>
      <c r="BC167" s="401"/>
      <c r="BD167" s="401"/>
      <c r="BE167" s="401"/>
      <c r="BF167" s="402"/>
    </row>
    <row r="168" spans="2:58" ht="20.25" customHeight="1" x14ac:dyDescent="0.7">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IF(S166="","",VLOOKUP(S166,シフト記号表!$C$6:$U$35,19,FALSE))</f>
        <v/>
      </c>
      <c r="T168" s="271" t="str">
        <f>IF(T166="","",VLOOKUP(T166,シフト記号表!$C$6:$U$35,19,FALSE))</f>
        <v/>
      </c>
      <c r="U168" s="271" t="str">
        <f>IF(U166="","",VLOOKUP(U166,シフト記号表!$C$6:$U$35,19,FALSE))</f>
        <v/>
      </c>
      <c r="V168" s="271" t="str">
        <f>IF(V166="","",VLOOKUP(V166,シフト記号表!$C$6:$U$35,19,FALSE))</f>
        <v/>
      </c>
      <c r="W168" s="271" t="str">
        <f>IF(W166="","",VLOOKUP(W166,シフト記号表!$C$6:$U$35,19,FALSE))</f>
        <v/>
      </c>
      <c r="X168" s="271" t="str">
        <f>IF(X166="","",VLOOKUP(X166,シフト記号表!$C$6:$U$35,19,FALSE))</f>
        <v/>
      </c>
      <c r="Y168" s="272" t="str">
        <f>IF(Y166="","",VLOOKUP(Y166,シフト記号表!$C$6:$U$35,19,FALSE))</f>
        <v/>
      </c>
      <c r="Z168" s="270" t="str">
        <f>IF(Z166="","",VLOOKUP(Z166,シフト記号表!$C$6:$U$35,19,FALSE))</f>
        <v/>
      </c>
      <c r="AA168" s="271" t="str">
        <f>IF(AA166="","",VLOOKUP(AA166,シフト記号表!$C$6:$U$35,19,FALSE))</f>
        <v/>
      </c>
      <c r="AB168" s="271" t="str">
        <f>IF(AB166="","",VLOOKUP(AB166,シフト記号表!$C$6:$U$35,19,FALSE))</f>
        <v/>
      </c>
      <c r="AC168" s="271" t="str">
        <f>IF(AC166="","",VLOOKUP(AC166,シフト記号表!$C$6:$U$35,19,FALSE))</f>
        <v/>
      </c>
      <c r="AD168" s="271" t="str">
        <f>IF(AD166="","",VLOOKUP(AD166,シフト記号表!$C$6:$U$35,19,FALSE))</f>
        <v/>
      </c>
      <c r="AE168" s="271" t="str">
        <f>IF(AE166="","",VLOOKUP(AE166,シフト記号表!$C$6:$U$35,19,FALSE))</f>
        <v/>
      </c>
      <c r="AF168" s="272" t="str">
        <f>IF(AF166="","",VLOOKUP(AF166,シフト記号表!$C$6:$U$35,19,FALSE))</f>
        <v/>
      </c>
      <c r="AG168" s="270" t="str">
        <f>IF(AG166="","",VLOOKUP(AG166,シフト記号表!$C$6:$U$35,19,FALSE))</f>
        <v/>
      </c>
      <c r="AH168" s="271" t="str">
        <f>IF(AH166="","",VLOOKUP(AH166,シフト記号表!$C$6:$U$35,19,FALSE))</f>
        <v/>
      </c>
      <c r="AI168" s="271" t="str">
        <f>IF(AI166="","",VLOOKUP(AI166,シフト記号表!$C$6:$U$35,19,FALSE))</f>
        <v/>
      </c>
      <c r="AJ168" s="271" t="str">
        <f>IF(AJ166="","",VLOOKUP(AJ166,シフト記号表!$C$6:$U$35,19,FALSE))</f>
        <v/>
      </c>
      <c r="AK168" s="271" t="str">
        <f>IF(AK166="","",VLOOKUP(AK166,シフト記号表!$C$6:$U$35,19,FALSE))</f>
        <v/>
      </c>
      <c r="AL168" s="271" t="str">
        <f>IF(AL166="","",VLOOKUP(AL166,シフト記号表!$C$6:$U$35,19,FALSE))</f>
        <v/>
      </c>
      <c r="AM168" s="272" t="str">
        <f>IF(AM166="","",VLOOKUP(AM166,シフト記号表!$C$6:$U$35,19,FALSE))</f>
        <v/>
      </c>
      <c r="AN168" s="270" t="str">
        <f>IF(AN166="","",VLOOKUP(AN166,シフト記号表!$C$6:$U$35,19,FALSE))</f>
        <v/>
      </c>
      <c r="AO168" s="271" t="str">
        <f>IF(AO166="","",VLOOKUP(AO166,シフト記号表!$C$6:$U$35,19,FALSE))</f>
        <v/>
      </c>
      <c r="AP168" s="271" t="str">
        <f>IF(AP166="","",VLOOKUP(AP166,シフト記号表!$C$6:$U$35,19,FALSE))</f>
        <v/>
      </c>
      <c r="AQ168" s="271" t="str">
        <f>IF(AQ166="","",VLOOKUP(AQ166,シフト記号表!$C$6:$U$35,19,FALSE))</f>
        <v/>
      </c>
      <c r="AR168" s="271" t="str">
        <f>IF(AR166="","",VLOOKUP(AR166,シフト記号表!$C$6:$U$35,19,FALSE))</f>
        <v/>
      </c>
      <c r="AS168" s="271" t="str">
        <f>IF(AS166="","",VLOOKUP(AS166,シフト記号表!$C$6:$U$35,19,FALSE))</f>
        <v/>
      </c>
      <c r="AT168" s="272" t="str">
        <f>IF(AT166="","",VLOOKUP(AT166,シフト記号表!$C$6:$U$35,19,FALSE))</f>
        <v/>
      </c>
      <c r="AU168" s="270" t="str">
        <f>IF(AU166="","",VLOOKUP(AU166,シフト記号表!$C$6:$U$35,19,FALSE))</f>
        <v/>
      </c>
      <c r="AV168" s="271" t="str">
        <f>IF(AV166="","",VLOOKUP(AV166,シフト記号表!$C$6:$U$35,19,FALSE))</f>
        <v/>
      </c>
      <c r="AW168" s="271" t="str">
        <f>IF(AW166="","",VLOOKUP(AW166,シフト記号表!$C$6:$U$35,19,FALSE))</f>
        <v/>
      </c>
      <c r="AX168" s="520">
        <f>IF($BB$3="４週",SUM(S168:AT168),IF($BB$3="暦月",SUM(S168:AW168),""))</f>
        <v>0</v>
      </c>
      <c r="AY168" s="521"/>
      <c r="AZ168" s="522">
        <f>IF($BB$3="４週",AX168/4,IF($BB$3="暦月",'参考様式1（100名）'!AX168/('参考様式1（100名）'!$BB$8/7),""))</f>
        <v>0</v>
      </c>
      <c r="BA168" s="523"/>
      <c r="BB168" s="458"/>
      <c r="BC168" s="449"/>
      <c r="BD168" s="449"/>
      <c r="BE168" s="449"/>
      <c r="BF168" s="450"/>
    </row>
    <row r="169" spans="2:58" ht="20.25" customHeight="1" x14ac:dyDescent="0.7">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7">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IF(S169="","",VLOOKUP(S169,シフト記号表!$C$6:$K$35,9,FALSE))</f>
        <v/>
      </c>
      <c r="T170" s="268" t="str">
        <f>IF(T169="","",VLOOKUP(T169,シフト記号表!$C$6:$K$35,9,FALSE))</f>
        <v/>
      </c>
      <c r="U170" s="268" t="str">
        <f>IF(U169="","",VLOOKUP(U169,シフト記号表!$C$6:$K$35,9,FALSE))</f>
        <v/>
      </c>
      <c r="V170" s="268" t="str">
        <f>IF(V169="","",VLOOKUP(V169,シフト記号表!$C$6:$K$35,9,FALSE))</f>
        <v/>
      </c>
      <c r="W170" s="268" t="str">
        <f>IF(W169="","",VLOOKUP(W169,シフト記号表!$C$6:$K$35,9,FALSE))</f>
        <v/>
      </c>
      <c r="X170" s="268" t="str">
        <f>IF(X169="","",VLOOKUP(X169,シフト記号表!$C$6:$K$35,9,FALSE))</f>
        <v/>
      </c>
      <c r="Y170" s="269" t="str">
        <f>IF(Y169="","",VLOOKUP(Y169,シフト記号表!$C$6:$K$35,9,FALSE))</f>
        <v/>
      </c>
      <c r="Z170" s="267" t="str">
        <f>IF(Z169="","",VLOOKUP(Z169,シフト記号表!$C$6:$K$35,9,FALSE))</f>
        <v/>
      </c>
      <c r="AA170" s="268" t="str">
        <f>IF(AA169="","",VLOOKUP(AA169,シフト記号表!$C$6:$K$35,9,FALSE))</f>
        <v/>
      </c>
      <c r="AB170" s="268" t="str">
        <f>IF(AB169="","",VLOOKUP(AB169,シフト記号表!$C$6:$K$35,9,FALSE))</f>
        <v/>
      </c>
      <c r="AC170" s="268" t="str">
        <f>IF(AC169="","",VLOOKUP(AC169,シフト記号表!$C$6:$K$35,9,FALSE))</f>
        <v/>
      </c>
      <c r="AD170" s="268" t="str">
        <f>IF(AD169="","",VLOOKUP(AD169,シフト記号表!$C$6:$K$35,9,FALSE))</f>
        <v/>
      </c>
      <c r="AE170" s="268" t="str">
        <f>IF(AE169="","",VLOOKUP(AE169,シフト記号表!$C$6:$K$35,9,FALSE))</f>
        <v/>
      </c>
      <c r="AF170" s="269" t="str">
        <f>IF(AF169="","",VLOOKUP(AF169,シフト記号表!$C$6:$K$35,9,FALSE))</f>
        <v/>
      </c>
      <c r="AG170" s="267" t="str">
        <f>IF(AG169="","",VLOOKUP(AG169,シフト記号表!$C$6:$K$35,9,FALSE))</f>
        <v/>
      </c>
      <c r="AH170" s="268" t="str">
        <f>IF(AH169="","",VLOOKUP(AH169,シフト記号表!$C$6:$K$35,9,FALSE))</f>
        <v/>
      </c>
      <c r="AI170" s="268" t="str">
        <f>IF(AI169="","",VLOOKUP(AI169,シフト記号表!$C$6:$K$35,9,FALSE))</f>
        <v/>
      </c>
      <c r="AJ170" s="268" t="str">
        <f>IF(AJ169="","",VLOOKUP(AJ169,シフト記号表!$C$6:$K$35,9,FALSE))</f>
        <v/>
      </c>
      <c r="AK170" s="268" t="str">
        <f>IF(AK169="","",VLOOKUP(AK169,シフト記号表!$C$6:$K$35,9,FALSE))</f>
        <v/>
      </c>
      <c r="AL170" s="268" t="str">
        <f>IF(AL169="","",VLOOKUP(AL169,シフト記号表!$C$6:$K$35,9,FALSE))</f>
        <v/>
      </c>
      <c r="AM170" s="269" t="str">
        <f>IF(AM169="","",VLOOKUP(AM169,シフト記号表!$C$6:$K$35,9,FALSE))</f>
        <v/>
      </c>
      <c r="AN170" s="267" t="str">
        <f>IF(AN169="","",VLOOKUP(AN169,シフト記号表!$C$6:$K$35,9,FALSE))</f>
        <v/>
      </c>
      <c r="AO170" s="268" t="str">
        <f>IF(AO169="","",VLOOKUP(AO169,シフト記号表!$C$6:$K$35,9,FALSE))</f>
        <v/>
      </c>
      <c r="AP170" s="268" t="str">
        <f>IF(AP169="","",VLOOKUP(AP169,シフト記号表!$C$6:$K$35,9,FALSE))</f>
        <v/>
      </c>
      <c r="AQ170" s="268" t="str">
        <f>IF(AQ169="","",VLOOKUP(AQ169,シフト記号表!$C$6:$K$35,9,FALSE))</f>
        <v/>
      </c>
      <c r="AR170" s="268" t="str">
        <f>IF(AR169="","",VLOOKUP(AR169,シフト記号表!$C$6:$K$35,9,FALSE))</f>
        <v/>
      </c>
      <c r="AS170" s="268" t="str">
        <f>IF(AS169="","",VLOOKUP(AS169,シフト記号表!$C$6:$K$35,9,FALSE))</f>
        <v/>
      </c>
      <c r="AT170" s="269" t="str">
        <f>IF(AT169="","",VLOOKUP(AT169,シフト記号表!$C$6:$K$35,9,FALSE))</f>
        <v/>
      </c>
      <c r="AU170" s="267" t="str">
        <f>IF(AU169="","",VLOOKUP(AU169,シフト記号表!$C$6:$K$35,9,FALSE))</f>
        <v/>
      </c>
      <c r="AV170" s="268" t="str">
        <f>IF(AV169="","",VLOOKUP(AV169,シフト記号表!$C$6:$K$35,9,FALSE))</f>
        <v/>
      </c>
      <c r="AW170" s="268" t="str">
        <f>IF(AW169="","",VLOOKUP(AW169,シフト記号表!$C$6:$K$35,9,FALSE))</f>
        <v/>
      </c>
      <c r="AX170" s="513">
        <f>IF($BB$3="４週",SUM(S170:AT170),IF($BB$3="暦月",SUM(S170:AW170),""))</f>
        <v>0</v>
      </c>
      <c r="AY170" s="514"/>
      <c r="AZ170" s="515">
        <f>IF($BB$3="４週",AX170/4,IF($BB$3="暦月",'参考様式1（100名）'!AX170/('参考様式1（100名）'!$BB$8/7),""))</f>
        <v>0</v>
      </c>
      <c r="BA170" s="516"/>
      <c r="BB170" s="457"/>
      <c r="BC170" s="401"/>
      <c r="BD170" s="401"/>
      <c r="BE170" s="401"/>
      <c r="BF170" s="402"/>
    </row>
    <row r="171" spans="2:58" ht="20.25" customHeight="1" x14ac:dyDescent="0.7">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IF(S169="","",VLOOKUP(S169,シフト記号表!$C$6:$U$35,19,FALSE))</f>
        <v/>
      </c>
      <c r="T171" s="271" t="str">
        <f>IF(T169="","",VLOOKUP(T169,シフト記号表!$C$6:$U$35,19,FALSE))</f>
        <v/>
      </c>
      <c r="U171" s="271" t="str">
        <f>IF(U169="","",VLOOKUP(U169,シフト記号表!$C$6:$U$35,19,FALSE))</f>
        <v/>
      </c>
      <c r="V171" s="271" t="str">
        <f>IF(V169="","",VLOOKUP(V169,シフト記号表!$C$6:$U$35,19,FALSE))</f>
        <v/>
      </c>
      <c r="W171" s="271" t="str">
        <f>IF(W169="","",VLOOKUP(W169,シフト記号表!$C$6:$U$35,19,FALSE))</f>
        <v/>
      </c>
      <c r="X171" s="271" t="str">
        <f>IF(X169="","",VLOOKUP(X169,シフト記号表!$C$6:$U$35,19,FALSE))</f>
        <v/>
      </c>
      <c r="Y171" s="272" t="str">
        <f>IF(Y169="","",VLOOKUP(Y169,シフト記号表!$C$6:$U$35,19,FALSE))</f>
        <v/>
      </c>
      <c r="Z171" s="270" t="str">
        <f>IF(Z169="","",VLOOKUP(Z169,シフト記号表!$C$6:$U$35,19,FALSE))</f>
        <v/>
      </c>
      <c r="AA171" s="271" t="str">
        <f>IF(AA169="","",VLOOKUP(AA169,シフト記号表!$C$6:$U$35,19,FALSE))</f>
        <v/>
      </c>
      <c r="AB171" s="271" t="str">
        <f>IF(AB169="","",VLOOKUP(AB169,シフト記号表!$C$6:$U$35,19,FALSE))</f>
        <v/>
      </c>
      <c r="AC171" s="271" t="str">
        <f>IF(AC169="","",VLOOKUP(AC169,シフト記号表!$C$6:$U$35,19,FALSE))</f>
        <v/>
      </c>
      <c r="AD171" s="271" t="str">
        <f>IF(AD169="","",VLOOKUP(AD169,シフト記号表!$C$6:$U$35,19,FALSE))</f>
        <v/>
      </c>
      <c r="AE171" s="271" t="str">
        <f>IF(AE169="","",VLOOKUP(AE169,シフト記号表!$C$6:$U$35,19,FALSE))</f>
        <v/>
      </c>
      <c r="AF171" s="272" t="str">
        <f>IF(AF169="","",VLOOKUP(AF169,シフト記号表!$C$6:$U$35,19,FALSE))</f>
        <v/>
      </c>
      <c r="AG171" s="270" t="str">
        <f>IF(AG169="","",VLOOKUP(AG169,シフト記号表!$C$6:$U$35,19,FALSE))</f>
        <v/>
      </c>
      <c r="AH171" s="271" t="str">
        <f>IF(AH169="","",VLOOKUP(AH169,シフト記号表!$C$6:$U$35,19,FALSE))</f>
        <v/>
      </c>
      <c r="AI171" s="271" t="str">
        <f>IF(AI169="","",VLOOKUP(AI169,シフト記号表!$C$6:$U$35,19,FALSE))</f>
        <v/>
      </c>
      <c r="AJ171" s="271" t="str">
        <f>IF(AJ169="","",VLOOKUP(AJ169,シフト記号表!$C$6:$U$35,19,FALSE))</f>
        <v/>
      </c>
      <c r="AK171" s="271" t="str">
        <f>IF(AK169="","",VLOOKUP(AK169,シフト記号表!$C$6:$U$35,19,FALSE))</f>
        <v/>
      </c>
      <c r="AL171" s="271" t="str">
        <f>IF(AL169="","",VLOOKUP(AL169,シフト記号表!$C$6:$U$35,19,FALSE))</f>
        <v/>
      </c>
      <c r="AM171" s="272" t="str">
        <f>IF(AM169="","",VLOOKUP(AM169,シフト記号表!$C$6:$U$35,19,FALSE))</f>
        <v/>
      </c>
      <c r="AN171" s="270" t="str">
        <f>IF(AN169="","",VLOOKUP(AN169,シフト記号表!$C$6:$U$35,19,FALSE))</f>
        <v/>
      </c>
      <c r="AO171" s="271" t="str">
        <f>IF(AO169="","",VLOOKUP(AO169,シフト記号表!$C$6:$U$35,19,FALSE))</f>
        <v/>
      </c>
      <c r="AP171" s="271" t="str">
        <f>IF(AP169="","",VLOOKUP(AP169,シフト記号表!$C$6:$U$35,19,FALSE))</f>
        <v/>
      </c>
      <c r="AQ171" s="271" t="str">
        <f>IF(AQ169="","",VLOOKUP(AQ169,シフト記号表!$C$6:$U$35,19,FALSE))</f>
        <v/>
      </c>
      <c r="AR171" s="271" t="str">
        <f>IF(AR169="","",VLOOKUP(AR169,シフト記号表!$C$6:$U$35,19,FALSE))</f>
        <v/>
      </c>
      <c r="AS171" s="271" t="str">
        <f>IF(AS169="","",VLOOKUP(AS169,シフト記号表!$C$6:$U$35,19,FALSE))</f>
        <v/>
      </c>
      <c r="AT171" s="272" t="str">
        <f>IF(AT169="","",VLOOKUP(AT169,シフト記号表!$C$6:$U$35,19,FALSE))</f>
        <v/>
      </c>
      <c r="AU171" s="270" t="str">
        <f>IF(AU169="","",VLOOKUP(AU169,シフト記号表!$C$6:$U$35,19,FALSE))</f>
        <v/>
      </c>
      <c r="AV171" s="271" t="str">
        <f>IF(AV169="","",VLOOKUP(AV169,シフト記号表!$C$6:$U$35,19,FALSE))</f>
        <v/>
      </c>
      <c r="AW171" s="271" t="str">
        <f>IF(AW169="","",VLOOKUP(AW169,シフト記号表!$C$6:$U$35,19,FALSE))</f>
        <v/>
      </c>
      <c r="AX171" s="520">
        <f>IF($BB$3="４週",SUM(S171:AT171),IF($BB$3="暦月",SUM(S171:AW171),""))</f>
        <v>0</v>
      </c>
      <c r="AY171" s="521"/>
      <c r="AZ171" s="522">
        <f>IF($BB$3="４週",AX171/4,IF($BB$3="暦月",'参考様式1（100名）'!AX171/('参考様式1（100名）'!$BB$8/7),""))</f>
        <v>0</v>
      </c>
      <c r="BA171" s="523"/>
      <c r="BB171" s="458"/>
      <c r="BC171" s="449"/>
      <c r="BD171" s="449"/>
      <c r="BE171" s="449"/>
      <c r="BF171" s="450"/>
    </row>
    <row r="172" spans="2:58" ht="20.25" customHeight="1" x14ac:dyDescent="0.7">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7">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IF(S172="","",VLOOKUP(S172,シフト記号表!$C$6:$K$35,9,FALSE))</f>
        <v/>
      </c>
      <c r="T173" s="268" t="str">
        <f>IF(T172="","",VLOOKUP(T172,シフト記号表!$C$6:$K$35,9,FALSE))</f>
        <v/>
      </c>
      <c r="U173" s="268" t="str">
        <f>IF(U172="","",VLOOKUP(U172,シフト記号表!$C$6:$K$35,9,FALSE))</f>
        <v/>
      </c>
      <c r="V173" s="268" t="str">
        <f>IF(V172="","",VLOOKUP(V172,シフト記号表!$C$6:$K$35,9,FALSE))</f>
        <v/>
      </c>
      <c r="W173" s="268" t="str">
        <f>IF(W172="","",VLOOKUP(W172,シフト記号表!$C$6:$K$35,9,FALSE))</f>
        <v/>
      </c>
      <c r="X173" s="268" t="str">
        <f>IF(X172="","",VLOOKUP(X172,シフト記号表!$C$6:$K$35,9,FALSE))</f>
        <v/>
      </c>
      <c r="Y173" s="269" t="str">
        <f>IF(Y172="","",VLOOKUP(Y172,シフト記号表!$C$6:$K$35,9,FALSE))</f>
        <v/>
      </c>
      <c r="Z173" s="267" t="str">
        <f>IF(Z172="","",VLOOKUP(Z172,シフト記号表!$C$6:$K$35,9,FALSE))</f>
        <v/>
      </c>
      <c r="AA173" s="268" t="str">
        <f>IF(AA172="","",VLOOKUP(AA172,シフト記号表!$C$6:$K$35,9,FALSE))</f>
        <v/>
      </c>
      <c r="AB173" s="268" t="str">
        <f>IF(AB172="","",VLOOKUP(AB172,シフト記号表!$C$6:$K$35,9,FALSE))</f>
        <v/>
      </c>
      <c r="AC173" s="268" t="str">
        <f>IF(AC172="","",VLOOKUP(AC172,シフト記号表!$C$6:$K$35,9,FALSE))</f>
        <v/>
      </c>
      <c r="AD173" s="268" t="str">
        <f>IF(AD172="","",VLOOKUP(AD172,シフト記号表!$C$6:$K$35,9,FALSE))</f>
        <v/>
      </c>
      <c r="AE173" s="268" t="str">
        <f>IF(AE172="","",VLOOKUP(AE172,シフト記号表!$C$6:$K$35,9,FALSE))</f>
        <v/>
      </c>
      <c r="AF173" s="269" t="str">
        <f>IF(AF172="","",VLOOKUP(AF172,シフト記号表!$C$6:$K$35,9,FALSE))</f>
        <v/>
      </c>
      <c r="AG173" s="267" t="str">
        <f>IF(AG172="","",VLOOKUP(AG172,シフト記号表!$C$6:$K$35,9,FALSE))</f>
        <v/>
      </c>
      <c r="AH173" s="268" t="str">
        <f>IF(AH172="","",VLOOKUP(AH172,シフト記号表!$C$6:$K$35,9,FALSE))</f>
        <v/>
      </c>
      <c r="AI173" s="268" t="str">
        <f>IF(AI172="","",VLOOKUP(AI172,シフト記号表!$C$6:$K$35,9,FALSE))</f>
        <v/>
      </c>
      <c r="AJ173" s="268" t="str">
        <f>IF(AJ172="","",VLOOKUP(AJ172,シフト記号表!$C$6:$K$35,9,FALSE))</f>
        <v/>
      </c>
      <c r="AK173" s="268" t="str">
        <f>IF(AK172="","",VLOOKUP(AK172,シフト記号表!$C$6:$K$35,9,FALSE))</f>
        <v/>
      </c>
      <c r="AL173" s="268" t="str">
        <f>IF(AL172="","",VLOOKUP(AL172,シフト記号表!$C$6:$K$35,9,FALSE))</f>
        <v/>
      </c>
      <c r="AM173" s="269" t="str">
        <f>IF(AM172="","",VLOOKUP(AM172,シフト記号表!$C$6:$K$35,9,FALSE))</f>
        <v/>
      </c>
      <c r="AN173" s="267" t="str">
        <f>IF(AN172="","",VLOOKUP(AN172,シフト記号表!$C$6:$K$35,9,FALSE))</f>
        <v/>
      </c>
      <c r="AO173" s="268" t="str">
        <f>IF(AO172="","",VLOOKUP(AO172,シフト記号表!$C$6:$K$35,9,FALSE))</f>
        <v/>
      </c>
      <c r="AP173" s="268" t="str">
        <f>IF(AP172="","",VLOOKUP(AP172,シフト記号表!$C$6:$K$35,9,FALSE))</f>
        <v/>
      </c>
      <c r="AQ173" s="268" t="str">
        <f>IF(AQ172="","",VLOOKUP(AQ172,シフト記号表!$C$6:$K$35,9,FALSE))</f>
        <v/>
      </c>
      <c r="AR173" s="268" t="str">
        <f>IF(AR172="","",VLOOKUP(AR172,シフト記号表!$C$6:$K$35,9,FALSE))</f>
        <v/>
      </c>
      <c r="AS173" s="268" t="str">
        <f>IF(AS172="","",VLOOKUP(AS172,シフト記号表!$C$6:$K$35,9,FALSE))</f>
        <v/>
      </c>
      <c r="AT173" s="269" t="str">
        <f>IF(AT172="","",VLOOKUP(AT172,シフト記号表!$C$6:$K$35,9,FALSE))</f>
        <v/>
      </c>
      <c r="AU173" s="267" t="str">
        <f>IF(AU172="","",VLOOKUP(AU172,シフト記号表!$C$6:$K$35,9,FALSE))</f>
        <v/>
      </c>
      <c r="AV173" s="268" t="str">
        <f>IF(AV172="","",VLOOKUP(AV172,シフト記号表!$C$6:$K$35,9,FALSE))</f>
        <v/>
      </c>
      <c r="AW173" s="268" t="str">
        <f>IF(AW172="","",VLOOKUP(AW172,シフト記号表!$C$6:$K$35,9,FALSE))</f>
        <v/>
      </c>
      <c r="AX173" s="513">
        <f>IF($BB$3="４週",SUM(S173:AT173),IF($BB$3="暦月",SUM(S173:AW173),""))</f>
        <v>0</v>
      </c>
      <c r="AY173" s="514"/>
      <c r="AZ173" s="515">
        <f>IF($BB$3="４週",AX173/4,IF($BB$3="暦月",'参考様式1（100名）'!AX173/('参考様式1（100名）'!$BB$8/7),""))</f>
        <v>0</v>
      </c>
      <c r="BA173" s="516"/>
      <c r="BB173" s="457"/>
      <c r="BC173" s="401"/>
      <c r="BD173" s="401"/>
      <c r="BE173" s="401"/>
      <c r="BF173" s="402"/>
    </row>
    <row r="174" spans="2:58" ht="20.25" customHeight="1" x14ac:dyDescent="0.7">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IF(S172="","",VLOOKUP(S172,シフト記号表!$C$6:$U$35,19,FALSE))</f>
        <v/>
      </c>
      <c r="T174" s="271" t="str">
        <f>IF(T172="","",VLOOKUP(T172,シフト記号表!$C$6:$U$35,19,FALSE))</f>
        <v/>
      </c>
      <c r="U174" s="271" t="str">
        <f>IF(U172="","",VLOOKUP(U172,シフト記号表!$C$6:$U$35,19,FALSE))</f>
        <v/>
      </c>
      <c r="V174" s="271" t="str">
        <f>IF(V172="","",VLOOKUP(V172,シフト記号表!$C$6:$U$35,19,FALSE))</f>
        <v/>
      </c>
      <c r="W174" s="271" t="str">
        <f>IF(W172="","",VLOOKUP(W172,シフト記号表!$C$6:$U$35,19,FALSE))</f>
        <v/>
      </c>
      <c r="X174" s="271" t="str">
        <f>IF(X172="","",VLOOKUP(X172,シフト記号表!$C$6:$U$35,19,FALSE))</f>
        <v/>
      </c>
      <c r="Y174" s="272" t="str">
        <f>IF(Y172="","",VLOOKUP(Y172,シフト記号表!$C$6:$U$35,19,FALSE))</f>
        <v/>
      </c>
      <c r="Z174" s="270" t="str">
        <f>IF(Z172="","",VLOOKUP(Z172,シフト記号表!$C$6:$U$35,19,FALSE))</f>
        <v/>
      </c>
      <c r="AA174" s="271" t="str">
        <f>IF(AA172="","",VLOOKUP(AA172,シフト記号表!$C$6:$U$35,19,FALSE))</f>
        <v/>
      </c>
      <c r="AB174" s="271" t="str">
        <f>IF(AB172="","",VLOOKUP(AB172,シフト記号表!$C$6:$U$35,19,FALSE))</f>
        <v/>
      </c>
      <c r="AC174" s="271" t="str">
        <f>IF(AC172="","",VLOOKUP(AC172,シフト記号表!$C$6:$U$35,19,FALSE))</f>
        <v/>
      </c>
      <c r="AD174" s="271" t="str">
        <f>IF(AD172="","",VLOOKUP(AD172,シフト記号表!$C$6:$U$35,19,FALSE))</f>
        <v/>
      </c>
      <c r="AE174" s="271" t="str">
        <f>IF(AE172="","",VLOOKUP(AE172,シフト記号表!$C$6:$U$35,19,FALSE))</f>
        <v/>
      </c>
      <c r="AF174" s="272" t="str">
        <f>IF(AF172="","",VLOOKUP(AF172,シフト記号表!$C$6:$U$35,19,FALSE))</f>
        <v/>
      </c>
      <c r="AG174" s="270" t="str">
        <f>IF(AG172="","",VLOOKUP(AG172,シフト記号表!$C$6:$U$35,19,FALSE))</f>
        <v/>
      </c>
      <c r="AH174" s="271" t="str">
        <f>IF(AH172="","",VLOOKUP(AH172,シフト記号表!$C$6:$U$35,19,FALSE))</f>
        <v/>
      </c>
      <c r="AI174" s="271" t="str">
        <f>IF(AI172="","",VLOOKUP(AI172,シフト記号表!$C$6:$U$35,19,FALSE))</f>
        <v/>
      </c>
      <c r="AJ174" s="271" t="str">
        <f>IF(AJ172="","",VLOOKUP(AJ172,シフト記号表!$C$6:$U$35,19,FALSE))</f>
        <v/>
      </c>
      <c r="AK174" s="271" t="str">
        <f>IF(AK172="","",VLOOKUP(AK172,シフト記号表!$C$6:$U$35,19,FALSE))</f>
        <v/>
      </c>
      <c r="AL174" s="271" t="str">
        <f>IF(AL172="","",VLOOKUP(AL172,シフト記号表!$C$6:$U$35,19,FALSE))</f>
        <v/>
      </c>
      <c r="AM174" s="272" t="str">
        <f>IF(AM172="","",VLOOKUP(AM172,シフト記号表!$C$6:$U$35,19,FALSE))</f>
        <v/>
      </c>
      <c r="AN174" s="270" t="str">
        <f>IF(AN172="","",VLOOKUP(AN172,シフト記号表!$C$6:$U$35,19,FALSE))</f>
        <v/>
      </c>
      <c r="AO174" s="271" t="str">
        <f>IF(AO172="","",VLOOKUP(AO172,シフト記号表!$C$6:$U$35,19,FALSE))</f>
        <v/>
      </c>
      <c r="AP174" s="271" t="str">
        <f>IF(AP172="","",VLOOKUP(AP172,シフト記号表!$C$6:$U$35,19,FALSE))</f>
        <v/>
      </c>
      <c r="AQ174" s="271" t="str">
        <f>IF(AQ172="","",VLOOKUP(AQ172,シフト記号表!$C$6:$U$35,19,FALSE))</f>
        <v/>
      </c>
      <c r="AR174" s="271" t="str">
        <f>IF(AR172="","",VLOOKUP(AR172,シフト記号表!$C$6:$U$35,19,FALSE))</f>
        <v/>
      </c>
      <c r="AS174" s="271" t="str">
        <f>IF(AS172="","",VLOOKUP(AS172,シフト記号表!$C$6:$U$35,19,FALSE))</f>
        <v/>
      </c>
      <c r="AT174" s="272" t="str">
        <f>IF(AT172="","",VLOOKUP(AT172,シフト記号表!$C$6:$U$35,19,FALSE))</f>
        <v/>
      </c>
      <c r="AU174" s="270" t="str">
        <f>IF(AU172="","",VLOOKUP(AU172,シフト記号表!$C$6:$U$35,19,FALSE))</f>
        <v/>
      </c>
      <c r="AV174" s="271" t="str">
        <f>IF(AV172="","",VLOOKUP(AV172,シフト記号表!$C$6:$U$35,19,FALSE))</f>
        <v/>
      </c>
      <c r="AW174" s="271" t="str">
        <f>IF(AW172="","",VLOOKUP(AW172,シフト記号表!$C$6:$U$35,19,FALSE))</f>
        <v/>
      </c>
      <c r="AX174" s="520">
        <f>IF($BB$3="４週",SUM(S174:AT174),IF($BB$3="暦月",SUM(S174:AW174),""))</f>
        <v>0</v>
      </c>
      <c r="AY174" s="521"/>
      <c r="AZ174" s="522">
        <f>IF($BB$3="４週",AX174/4,IF($BB$3="暦月",'参考様式1（100名）'!AX174/('参考様式1（100名）'!$BB$8/7),""))</f>
        <v>0</v>
      </c>
      <c r="BA174" s="523"/>
      <c r="BB174" s="458"/>
      <c r="BC174" s="449"/>
      <c r="BD174" s="449"/>
      <c r="BE174" s="449"/>
      <c r="BF174" s="450"/>
    </row>
    <row r="175" spans="2:58" ht="20.25" customHeight="1" x14ac:dyDescent="0.7">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7">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IF(S175="","",VLOOKUP(S175,シフト記号表!$C$6:$K$35,9,FALSE))</f>
        <v/>
      </c>
      <c r="T176" s="268" t="str">
        <f>IF(T175="","",VLOOKUP(T175,シフト記号表!$C$6:$K$35,9,FALSE))</f>
        <v/>
      </c>
      <c r="U176" s="268" t="str">
        <f>IF(U175="","",VLOOKUP(U175,シフト記号表!$C$6:$K$35,9,FALSE))</f>
        <v/>
      </c>
      <c r="V176" s="268" t="str">
        <f>IF(V175="","",VLOOKUP(V175,シフト記号表!$C$6:$K$35,9,FALSE))</f>
        <v/>
      </c>
      <c r="W176" s="268" t="str">
        <f>IF(W175="","",VLOOKUP(W175,シフト記号表!$C$6:$K$35,9,FALSE))</f>
        <v/>
      </c>
      <c r="X176" s="268" t="str">
        <f>IF(X175="","",VLOOKUP(X175,シフト記号表!$C$6:$K$35,9,FALSE))</f>
        <v/>
      </c>
      <c r="Y176" s="269" t="str">
        <f>IF(Y175="","",VLOOKUP(Y175,シフト記号表!$C$6:$K$35,9,FALSE))</f>
        <v/>
      </c>
      <c r="Z176" s="267" t="str">
        <f>IF(Z175="","",VLOOKUP(Z175,シフト記号表!$C$6:$K$35,9,FALSE))</f>
        <v/>
      </c>
      <c r="AA176" s="268" t="str">
        <f>IF(AA175="","",VLOOKUP(AA175,シフト記号表!$C$6:$K$35,9,FALSE))</f>
        <v/>
      </c>
      <c r="AB176" s="268" t="str">
        <f>IF(AB175="","",VLOOKUP(AB175,シフト記号表!$C$6:$K$35,9,FALSE))</f>
        <v/>
      </c>
      <c r="AC176" s="268" t="str">
        <f>IF(AC175="","",VLOOKUP(AC175,シフト記号表!$C$6:$K$35,9,FALSE))</f>
        <v/>
      </c>
      <c r="AD176" s="268" t="str">
        <f>IF(AD175="","",VLOOKUP(AD175,シフト記号表!$C$6:$K$35,9,FALSE))</f>
        <v/>
      </c>
      <c r="AE176" s="268" t="str">
        <f>IF(AE175="","",VLOOKUP(AE175,シフト記号表!$C$6:$K$35,9,FALSE))</f>
        <v/>
      </c>
      <c r="AF176" s="269" t="str">
        <f>IF(AF175="","",VLOOKUP(AF175,シフト記号表!$C$6:$K$35,9,FALSE))</f>
        <v/>
      </c>
      <c r="AG176" s="267" t="str">
        <f>IF(AG175="","",VLOOKUP(AG175,シフト記号表!$C$6:$K$35,9,FALSE))</f>
        <v/>
      </c>
      <c r="AH176" s="268" t="str">
        <f>IF(AH175="","",VLOOKUP(AH175,シフト記号表!$C$6:$K$35,9,FALSE))</f>
        <v/>
      </c>
      <c r="AI176" s="268" t="str">
        <f>IF(AI175="","",VLOOKUP(AI175,シフト記号表!$C$6:$K$35,9,FALSE))</f>
        <v/>
      </c>
      <c r="AJ176" s="268" t="str">
        <f>IF(AJ175="","",VLOOKUP(AJ175,シフト記号表!$C$6:$K$35,9,FALSE))</f>
        <v/>
      </c>
      <c r="AK176" s="268" t="str">
        <f>IF(AK175="","",VLOOKUP(AK175,シフト記号表!$C$6:$K$35,9,FALSE))</f>
        <v/>
      </c>
      <c r="AL176" s="268" t="str">
        <f>IF(AL175="","",VLOOKUP(AL175,シフト記号表!$C$6:$K$35,9,FALSE))</f>
        <v/>
      </c>
      <c r="AM176" s="269" t="str">
        <f>IF(AM175="","",VLOOKUP(AM175,シフト記号表!$C$6:$K$35,9,FALSE))</f>
        <v/>
      </c>
      <c r="AN176" s="267" t="str">
        <f>IF(AN175="","",VLOOKUP(AN175,シフト記号表!$C$6:$K$35,9,FALSE))</f>
        <v/>
      </c>
      <c r="AO176" s="268" t="str">
        <f>IF(AO175="","",VLOOKUP(AO175,シフト記号表!$C$6:$K$35,9,FALSE))</f>
        <v/>
      </c>
      <c r="AP176" s="268" t="str">
        <f>IF(AP175="","",VLOOKUP(AP175,シフト記号表!$C$6:$K$35,9,FALSE))</f>
        <v/>
      </c>
      <c r="AQ176" s="268" t="str">
        <f>IF(AQ175="","",VLOOKUP(AQ175,シフト記号表!$C$6:$K$35,9,FALSE))</f>
        <v/>
      </c>
      <c r="AR176" s="268" t="str">
        <f>IF(AR175="","",VLOOKUP(AR175,シフト記号表!$C$6:$K$35,9,FALSE))</f>
        <v/>
      </c>
      <c r="AS176" s="268" t="str">
        <f>IF(AS175="","",VLOOKUP(AS175,シフト記号表!$C$6:$K$35,9,FALSE))</f>
        <v/>
      </c>
      <c r="AT176" s="269" t="str">
        <f>IF(AT175="","",VLOOKUP(AT175,シフト記号表!$C$6:$K$35,9,FALSE))</f>
        <v/>
      </c>
      <c r="AU176" s="267" t="str">
        <f>IF(AU175="","",VLOOKUP(AU175,シフト記号表!$C$6:$K$35,9,FALSE))</f>
        <v/>
      </c>
      <c r="AV176" s="268" t="str">
        <f>IF(AV175="","",VLOOKUP(AV175,シフト記号表!$C$6:$K$35,9,FALSE))</f>
        <v/>
      </c>
      <c r="AW176" s="268" t="str">
        <f>IF(AW175="","",VLOOKUP(AW175,シフト記号表!$C$6:$K$35,9,FALSE))</f>
        <v/>
      </c>
      <c r="AX176" s="513">
        <f>IF($BB$3="４週",SUM(S176:AT176),IF($BB$3="暦月",SUM(S176:AW176),""))</f>
        <v>0</v>
      </c>
      <c r="AY176" s="514"/>
      <c r="AZ176" s="515">
        <f>IF($BB$3="４週",AX176/4,IF($BB$3="暦月",'参考様式1（100名）'!AX176/('参考様式1（100名）'!$BB$8/7),""))</f>
        <v>0</v>
      </c>
      <c r="BA176" s="516"/>
      <c r="BB176" s="457"/>
      <c r="BC176" s="401"/>
      <c r="BD176" s="401"/>
      <c r="BE176" s="401"/>
      <c r="BF176" s="402"/>
    </row>
    <row r="177" spans="2:58" ht="20.25" customHeight="1" x14ac:dyDescent="0.7">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IF(S175="","",VLOOKUP(S175,シフト記号表!$C$6:$U$35,19,FALSE))</f>
        <v/>
      </c>
      <c r="T177" s="271" t="str">
        <f>IF(T175="","",VLOOKUP(T175,シフト記号表!$C$6:$U$35,19,FALSE))</f>
        <v/>
      </c>
      <c r="U177" s="271" t="str">
        <f>IF(U175="","",VLOOKUP(U175,シフト記号表!$C$6:$U$35,19,FALSE))</f>
        <v/>
      </c>
      <c r="V177" s="271" t="str">
        <f>IF(V175="","",VLOOKUP(V175,シフト記号表!$C$6:$U$35,19,FALSE))</f>
        <v/>
      </c>
      <c r="W177" s="271" t="str">
        <f>IF(W175="","",VLOOKUP(W175,シフト記号表!$C$6:$U$35,19,FALSE))</f>
        <v/>
      </c>
      <c r="X177" s="271" t="str">
        <f>IF(X175="","",VLOOKUP(X175,シフト記号表!$C$6:$U$35,19,FALSE))</f>
        <v/>
      </c>
      <c r="Y177" s="272" t="str">
        <f>IF(Y175="","",VLOOKUP(Y175,シフト記号表!$C$6:$U$35,19,FALSE))</f>
        <v/>
      </c>
      <c r="Z177" s="270" t="str">
        <f>IF(Z175="","",VLOOKUP(Z175,シフト記号表!$C$6:$U$35,19,FALSE))</f>
        <v/>
      </c>
      <c r="AA177" s="271" t="str">
        <f>IF(AA175="","",VLOOKUP(AA175,シフト記号表!$C$6:$U$35,19,FALSE))</f>
        <v/>
      </c>
      <c r="AB177" s="271" t="str">
        <f>IF(AB175="","",VLOOKUP(AB175,シフト記号表!$C$6:$U$35,19,FALSE))</f>
        <v/>
      </c>
      <c r="AC177" s="271" t="str">
        <f>IF(AC175="","",VLOOKUP(AC175,シフト記号表!$C$6:$U$35,19,FALSE))</f>
        <v/>
      </c>
      <c r="AD177" s="271" t="str">
        <f>IF(AD175="","",VLOOKUP(AD175,シフト記号表!$C$6:$U$35,19,FALSE))</f>
        <v/>
      </c>
      <c r="AE177" s="271" t="str">
        <f>IF(AE175="","",VLOOKUP(AE175,シフト記号表!$C$6:$U$35,19,FALSE))</f>
        <v/>
      </c>
      <c r="AF177" s="272" t="str">
        <f>IF(AF175="","",VLOOKUP(AF175,シフト記号表!$C$6:$U$35,19,FALSE))</f>
        <v/>
      </c>
      <c r="AG177" s="270" t="str">
        <f>IF(AG175="","",VLOOKUP(AG175,シフト記号表!$C$6:$U$35,19,FALSE))</f>
        <v/>
      </c>
      <c r="AH177" s="271" t="str">
        <f>IF(AH175="","",VLOOKUP(AH175,シフト記号表!$C$6:$U$35,19,FALSE))</f>
        <v/>
      </c>
      <c r="AI177" s="271" t="str">
        <f>IF(AI175="","",VLOOKUP(AI175,シフト記号表!$C$6:$U$35,19,FALSE))</f>
        <v/>
      </c>
      <c r="AJ177" s="271" t="str">
        <f>IF(AJ175="","",VLOOKUP(AJ175,シフト記号表!$C$6:$U$35,19,FALSE))</f>
        <v/>
      </c>
      <c r="AK177" s="271" t="str">
        <f>IF(AK175="","",VLOOKUP(AK175,シフト記号表!$C$6:$U$35,19,FALSE))</f>
        <v/>
      </c>
      <c r="AL177" s="271" t="str">
        <f>IF(AL175="","",VLOOKUP(AL175,シフト記号表!$C$6:$U$35,19,FALSE))</f>
        <v/>
      </c>
      <c r="AM177" s="272" t="str">
        <f>IF(AM175="","",VLOOKUP(AM175,シフト記号表!$C$6:$U$35,19,FALSE))</f>
        <v/>
      </c>
      <c r="AN177" s="270" t="str">
        <f>IF(AN175="","",VLOOKUP(AN175,シフト記号表!$C$6:$U$35,19,FALSE))</f>
        <v/>
      </c>
      <c r="AO177" s="271" t="str">
        <f>IF(AO175="","",VLOOKUP(AO175,シフト記号表!$C$6:$U$35,19,FALSE))</f>
        <v/>
      </c>
      <c r="AP177" s="271" t="str">
        <f>IF(AP175="","",VLOOKUP(AP175,シフト記号表!$C$6:$U$35,19,FALSE))</f>
        <v/>
      </c>
      <c r="AQ177" s="271" t="str">
        <f>IF(AQ175="","",VLOOKUP(AQ175,シフト記号表!$C$6:$U$35,19,FALSE))</f>
        <v/>
      </c>
      <c r="AR177" s="271" t="str">
        <f>IF(AR175="","",VLOOKUP(AR175,シフト記号表!$C$6:$U$35,19,FALSE))</f>
        <v/>
      </c>
      <c r="AS177" s="271" t="str">
        <f>IF(AS175="","",VLOOKUP(AS175,シフト記号表!$C$6:$U$35,19,FALSE))</f>
        <v/>
      </c>
      <c r="AT177" s="272" t="str">
        <f>IF(AT175="","",VLOOKUP(AT175,シフト記号表!$C$6:$U$35,19,FALSE))</f>
        <v/>
      </c>
      <c r="AU177" s="270" t="str">
        <f>IF(AU175="","",VLOOKUP(AU175,シフト記号表!$C$6:$U$35,19,FALSE))</f>
        <v/>
      </c>
      <c r="AV177" s="271" t="str">
        <f>IF(AV175="","",VLOOKUP(AV175,シフト記号表!$C$6:$U$35,19,FALSE))</f>
        <v/>
      </c>
      <c r="AW177" s="271" t="str">
        <f>IF(AW175="","",VLOOKUP(AW175,シフト記号表!$C$6:$U$35,19,FALSE))</f>
        <v/>
      </c>
      <c r="AX177" s="520">
        <f>IF($BB$3="４週",SUM(S177:AT177),IF($BB$3="暦月",SUM(S177:AW177),""))</f>
        <v>0</v>
      </c>
      <c r="AY177" s="521"/>
      <c r="AZ177" s="522">
        <f>IF($BB$3="４週",AX177/4,IF($BB$3="暦月",'参考様式1（100名）'!AX177/('参考様式1（100名）'!$BB$8/7),""))</f>
        <v>0</v>
      </c>
      <c r="BA177" s="523"/>
      <c r="BB177" s="458"/>
      <c r="BC177" s="449"/>
      <c r="BD177" s="449"/>
      <c r="BE177" s="449"/>
      <c r="BF177" s="450"/>
    </row>
    <row r="178" spans="2:58" ht="20.25" customHeight="1" x14ac:dyDescent="0.7">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7">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IF(S178="","",VLOOKUP(S178,シフト記号表!$C$6:$K$35,9,FALSE))</f>
        <v/>
      </c>
      <c r="T179" s="268" t="str">
        <f>IF(T178="","",VLOOKUP(T178,シフト記号表!$C$6:$K$35,9,FALSE))</f>
        <v/>
      </c>
      <c r="U179" s="268" t="str">
        <f>IF(U178="","",VLOOKUP(U178,シフト記号表!$C$6:$K$35,9,FALSE))</f>
        <v/>
      </c>
      <c r="V179" s="268" t="str">
        <f>IF(V178="","",VLOOKUP(V178,シフト記号表!$C$6:$K$35,9,FALSE))</f>
        <v/>
      </c>
      <c r="W179" s="268" t="str">
        <f>IF(W178="","",VLOOKUP(W178,シフト記号表!$C$6:$K$35,9,FALSE))</f>
        <v/>
      </c>
      <c r="X179" s="268" t="str">
        <f>IF(X178="","",VLOOKUP(X178,シフト記号表!$C$6:$K$35,9,FALSE))</f>
        <v/>
      </c>
      <c r="Y179" s="269" t="str">
        <f>IF(Y178="","",VLOOKUP(Y178,シフト記号表!$C$6:$K$35,9,FALSE))</f>
        <v/>
      </c>
      <c r="Z179" s="267" t="str">
        <f>IF(Z178="","",VLOOKUP(Z178,シフト記号表!$C$6:$K$35,9,FALSE))</f>
        <v/>
      </c>
      <c r="AA179" s="268" t="str">
        <f>IF(AA178="","",VLOOKUP(AA178,シフト記号表!$C$6:$K$35,9,FALSE))</f>
        <v/>
      </c>
      <c r="AB179" s="268" t="str">
        <f>IF(AB178="","",VLOOKUP(AB178,シフト記号表!$C$6:$K$35,9,FALSE))</f>
        <v/>
      </c>
      <c r="AC179" s="268" t="str">
        <f>IF(AC178="","",VLOOKUP(AC178,シフト記号表!$C$6:$K$35,9,FALSE))</f>
        <v/>
      </c>
      <c r="AD179" s="268" t="str">
        <f>IF(AD178="","",VLOOKUP(AD178,シフト記号表!$C$6:$K$35,9,FALSE))</f>
        <v/>
      </c>
      <c r="AE179" s="268" t="str">
        <f>IF(AE178="","",VLOOKUP(AE178,シフト記号表!$C$6:$K$35,9,FALSE))</f>
        <v/>
      </c>
      <c r="AF179" s="269" t="str">
        <f>IF(AF178="","",VLOOKUP(AF178,シフト記号表!$C$6:$K$35,9,FALSE))</f>
        <v/>
      </c>
      <c r="AG179" s="267" t="str">
        <f>IF(AG178="","",VLOOKUP(AG178,シフト記号表!$C$6:$K$35,9,FALSE))</f>
        <v/>
      </c>
      <c r="AH179" s="268" t="str">
        <f>IF(AH178="","",VLOOKUP(AH178,シフト記号表!$C$6:$K$35,9,FALSE))</f>
        <v/>
      </c>
      <c r="AI179" s="268" t="str">
        <f>IF(AI178="","",VLOOKUP(AI178,シフト記号表!$C$6:$K$35,9,FALSE))</f>
        <v/>
      </c>
      <c r="AJ179" s="268" t="str">
        <f>IF(AJ178="","",VLOOKUP(AJ178,シフト記号表!$C$6:$K$35,9,FALSE))</f>
        <v/>
      </c>
      <c r="AK179" s="268" t="str">
        <f>IF(AK178="","",VLOOKUP(AK178,シフト記号表!$C$6:$K$35,9,FALSE))</f>
        <v/>
      </c>
      <c r="AL179" s="268" t="str">
        <f>IF(AL178="","",VLOOKUP(AL178,シフト記号表!$C$6:$K$35,9,FALSE))</f>
        <v/>
      </c>
      <c r="AM179" s="269" t="str">
        <f>IF(AM178="","",VLOOKUP(AM178,シフト記号表!$C$6:$K$35,9,FALSE))</f>
        <v/>
      </c>
      <c r="AN179" s="267" t="str">
        <f>IF(AN178="","",VLOOKUP(AN178,シフト記号表!$C$6:$K$35,9,FALSE))</f>
        <v/>
      </c>
      <c r="AO179" s="268" t="str">
        <f>IF(AO178="","",VLOOKUP(AO178,シフト記号表!$C$6:$K$35,9,FALSE))</f>
        <v/>
      </c>
      <c r="AP179" s="268" t="str">
        <f>IF(AP178="","",VLOOKUP(AP178,シフト記号表!$C$6:$K$35,9,FALSE))</f>
        <v/>
      </c>
      <c r="AQ179" s="268" t="str">
        <f>IF(AQ178="","",VLOOKUP(AQ178,シフト記号表!$C$6:$K$35,9,FALSE))</f>
        <v/>
      </c>
      <c r="AR179" s="268" t="str">
        <f>IF(AR178="","",VLOOKUP(AR178,シフト記号表!$C$6:$K$35,9,FALSE))</f>
        <v/>
      </c>
      <c r="AS179" s="268" t="str">
        <f>IF(AS178="","",VLOOKUP(AS178,シフト記号表!$C$6:$K$35,9,FALSE))</f>
        <v/>
      </c>
      <c r="AT179" s="269" t="str">
        <f>IF(AT178="","",VLOOKUP(AT178,シフト記号表!$C$6:$K$35,9,FALSE))</f>
        <v/>
      </c>
      <c r="AU179" s="267" t="str">
        <f>IF(AU178="","",VLOOKUP(AU178,シフト記号表!$C$6:$K$35,9,FALSE))</f>
        <v/>
      </c>
      <c r="AV179" s="268" t="str">
        <f>IF(AV178="","",VLOOKUP(AV178,シフト記号表!$C$6:$K$35,9,FALSE))</f>
        <v/>
      </c>
      <c r="AW179" s="268" t="str">
        <f>IF(AW178="","",VLOOKUP(AW178,シフト記号表!$C$6:$K$35,9,FALSE))</f>
        <v/>
      </c>
      <c r="AX179" s="513">
        <f>IF($BB$3="４週",SUM(S179:AT179),IF($BB$3="暦月",SUM(S179:AW179),""))</f>
        <v>0</v>
      </c>
      <c r="AY179" s="514"/>
      <c r="AZ179" s="515">
        <f>IF($BB$3="４週",AX179/4,IF($BB$3="暦月",'参考様式1（100名）'!AX179/('参考様式1（100名）'!$BB$8/7),""))</f>
        <v>0</v>
      </c>
      <c r="BA179" s="516"/>
      <c r="BB179" s="457"/>
      <c r="BC179" s="401"/>
      <c r="BD179" s="401"/>
      <c r="BE179" s="401"/>
      <c r="BF179" s="402"/>
    </row>
    <row r="180" spans="2:58" ht="20.25" customHeight="1" x14ac:dyDescent="0.7">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IF(S178="","",VLOOKUP(S178,シフト記号表!$C$6:$U$35,19,FALSE))</f>
        <v/>
      </c>
      <c r="T180" s="271" t="str">
        <f>IF(T178="","",VLOOKUP(T178,シフト記号表!$C$6:$U$35,19,FALSE))</f>
        <v/>
      </c>
      <c r="U180" s="271" t="str">
        <f>IF(U178="","",VLOOKUP(U178,シフト記号表!$C$6:$U$35,19,FALSE))</f>
        <v/>
      </c>
      <c r="V180" s="271" t="str">
        <f>IF(V178="","",VLOOKUP(V178,シフト記号表!$C$6:$U$35,19,FALSE))</f>
        <v/>
      </c>
      <c r="W180" s="271" t="str">
        <f>IF(W178="","",VLOOKUP(W178,シフト記号表!$C$6:$U$35,19,FALSE))</f>
        <v/>
      </c>
      <c r="X180" s="271" t="str">
        <f>IF(X178="","",VLOOKUP(X178,シフト記号表!$C$6:$U$35,19,FALSE))</f>
        <v/>
      </c>
      <c r="Y180" s="272" t="str">
        <f>IF(Y178="","",VLOOKUP(Y178,シフト記号表!$C$6:$U$35,19,FALSE))</f>
        <v/>
      </c>
      <c r="Z180" s="270" t="str">
        <f>IF(Z178="","",VLOOKUP(Z178,シフト記号表!$C$6:$U$35,19,FALSE))</f>
        <v/>
      </c>
      <c r="AA180" s="271" t="str">
        <f>IF(AA178="","",VLOOKUP(AA178,シフト記号表!$C$6:$U$35,19,FALSE))</f>
        <v/>
      </c>
      <c r="AB180" s="271" t="str">
        <f>IF(AB178="","",VLOOKUP(AB178,シフト記号表!$C$6:$U$35,19,FALSE))</f>
        <v/>
      </c>
      <c r="AC180" s="271" t="str">
        <f>IF(AC178="","",VLOOKUP(AC178,シフト記号表!$C$6:$U$35,19,FALSE))</f>
        <v/>
      </c>
      <c r="AD180" s="271" t="str">
        <f>IF(AD178="","",VLOOKUP(AD178,シフト記号表!$C$6:$U$35,19,FALSE))</f>
        <v/>
      </c>
      <c r="AE180" s="271" t="str">
        <f>IF(AE178="","",VLOOKUP(AE178,シフト記号表!$C$6:$U$35,19,FALSE))</f>
        <v/>
      </c>
      <c r="AF180" s="272" t="str">
        <f>IF(AF178="","",VLOOKUP(AF178,シフト記号表!$C$6:$U$35,19,FALSE))</f>
        <v/>
      </c>
      <c r="AG180" s="270" t="str">
        <f>IF(AG178="","",VLOOKUP(AG178,シフト記号表!$C$6:$U$35,19,FALSE))</f>
        <v/>
      </c>
      <c r="AH180" s="271" t="str">
        <f>IF(AH178="","",VLOOKUP(AH178,シフト記号表!$C$6:$U$35,19,FALSE))</f>
        <v/>
      </c>
      <c r="AI180" s="271" t="str">
        <f>IF(AI178="","",VLOOKUP(AI178,シフト記号表!$C$6:$U$35,19,FALSE))</f>
        <v/>
      </c>
      <c r="AJ180" s="271" t="str">
        <f>IF(AJ178="","",VLOOKUP(AJ178,シフト記号表!$C$6:$U$35,19,FALSE))</f>
        <v/>
      </c>
      <c r="AK180" s="271" t="str">
        <f>IF(AK178="","",VLOOKUP(AK178,シフト記号表!$C$6:$U$35,19,FALSE))</f>
        <v/>
      </c>
      <c r="AL180" s="271" t="str">
        <f>IF(AL178="","",VLOOKUP(AL178,シフト記号表!$C$6:$U$35,19,FALSE))</f>
        <v/>
      </c>
      <c r="AM180" s="272" t="str">
        <f>IF(AM178="","",VLOOKUP(AM178,シフト記号表!$C$6:$U$35,19,FALSE))</f>
        <v/>
      </c>
      <c r="AN180" s="270" t="str">
        <f>IF(AN178="","",VLOOKUP(AN178,シフト記号表!$C$6:$U$35,19,FALSE))</f>
        <v/>
      </c>
      <c r="AO180" s="271" t="str">
        <f>IF(AO178="","",VLOOKUP(AO178,シフト記号表!$C$6:$U$35,19,FALSE))</f>
        <v/>
      </c>
      <c r="AP180" s="271" t="str">
        <f>IF(AP178="","",VLOOKUP(AP178,シフト記号表!$C$6:$U$35,19,FALSE))</f>
        <v/>
      </c>
      <c r="AQ180" s="271" t="str">
        <f>IF(AQ178="","",VLOOKUP(AQ178,シフト記号表!$C$6:$U$35,19,FALSE))</f>
        <v/>
      </c>
      <c r="AR180" s="271" t="str">
        <f>IF(AR178="","",VLOOKUP(AR178,シフト記号表!$C$6:$U$35,19,FALSE))</f>
        <v/>
      </c>
      <c r="AS180" s="271" t="str">
        <f>IF(AS178="","",VLOOKUP(AS178,シフト記号表!$C$6:$U$35,19,FALSE))</f>
        <v/>
      </c>
      <c r="AT180" s="272" t="str">
        <f>IF(AT178="","",VLOOKUP(AT178,シフト記号表!$C$6:$U$35,19,FALSE))</f>
        <v/>
      </c>
      <c r="AU180" s="270" t="str">
        <f>IF(AU178="","",VLOOKUP(AU178,シフト記号表!$C$6:$U$35,19,FALSE))</f>
        <v/>
      </c>
      <c r="AV180" s="271" t="str">
        <f>IF(AV178="","",VLOOKUP(AV178,シフト記号表!$C$6:$U$35,19,FALSE))</f>
        <v/>
      </c>
      <c r="AW180" s="271" t="str">
        <f>IF(AW178="","",VLOOKUP(AW178,シフト記号表!$C$6:$U$35,19,FALSE))</f>
        <v/>
      </c>
      <c r="AX180" s="520">
        <f>IF($BB$3="４週",SUM(S180:AT180),IF($BB$3="暦月",SUM(S180:AW180),""))</f>
        <v>0</v>
      </c>
      <c r="AY180" s="521"/>
      <c r="AZ180" s="522">
        <f>IF($BB$3="４週",AX180/4,IF($BB$3="暦月",'参考様式1（100名）'!AX180/('参考様式1（100名）'!$BB$8/7),""))</f>
        <v>0</v>
      </c>
      <c r="BA180" s="523"/>
      <c r="BB180" s="458"/>
      <c r="BC180" s="449"/>
      <c r="BD180" s="449"/>
      <c r="BE180" s="449"/>
      <c r="BF180" s="450"/>
    </row>
    <row r="181" spans="2:58" ht="20.25" customHeight="1" x14ac:dyDescent="0.7">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7">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IF(S181="","",VLOOKUP(S181,シフト記号表!$C$6:$K$35,9,FALSE))</f>
        <v/>
      </c>
      <c r="T182" s="268" t="str">
        <f>IF(T181="","",VLOOKUP(T181,シフト記号表!$C$6:$K$35,9,FALSE))</f>
        <v/>
      </c>
      <c r="U182" s="268" t="str">
        <f>IF(U181="","",VLOOKUP(U181,シフト記号表!$C$6:$K$35,9,FALSE))</f>
        <v/>
      </c>
      <c r="V182" s="268" t="str">
        <f>IF(V181="","",VLOOKUP(V181,シフト記号表!$C$6:$K$35,9,FALSE))</f>
        <v/>
      </c>
      <c r="W182" s="268" t="str">
        <f>IF(W181="","",VLOOKUP(W181,シフト記号表!$C$6:$K$35,9,FALSE))</f>
        <v/>
      </c>
      <c r="X182" s="268" t="str">
        <f>IF(X181="","",VLOOKUP(X181,シフト記号表!$C$6:$K$35,9,FALSE))</f>
        <v/>
      </c>
      <c r="Y182" s="269" t="str">
        <f>IF(Y181="","",VLOOKUP(Y181,シフト記号表!$C$6:$K$35,9,FALSE))</f>
        <v/>
      </c>
      <c r="Z182" s="267" t="str">
        <f>IF(Z181="","",VLOOKUP(Z181,シフト記号表!$C$6:$K$35,9,FALSE))</f>
        <v/>
      </c>
      <c r="AA182" s="268" t="str">
        <f>IF(AA181="","",VLOOKUP(AA181,シフト記号表!$C$6:$K$35,9,FALSE))</f>
        <v/>
      </c>
      <c r="AB182" s="268" t="str">
        <f>IF(AB181="","",VLOOKUP(AB181,シフト記号表!$C$6:$K$35,9,FALSE))</f>
        <v/>
      </c>
      <c r="AC182" s="268" t="str">
        <f>IF(AC181="","",VLOOKUP(AC181,シフト記号表!$C$6:$K$35,9,FALSE))</f>
        <v/>
      </c>
      <c r="AD182" s="268" t="str">
        <f>IF(AD181="","",VLOOKUP(AD181,シフト記号表!$C$6:$K$35,9,FALSE))</f>
        <v/>
      </c>
      <c r="AE182" s="268" t="str">
        <f>IF(AE181="","",VLOOKUP(AE181,シフト記号表!$C$6:$K$35,9,FALSE))</f>
        <v/>
      </c>
      <c r="AF182" s="269" t="str">
        <f>IF(AF181="","",VLOOKUP(AF181,シフト記号表!$C$6:$K$35,9,FALSE))</f>
        <v/>
      </c>
      <c r="AG182" s="267" t="str">
        <f>IF(AG181="","",VLOOKUP(AG181,シフト記号表!$C$6:$K$35,9,FALSE))</f>
        <v/>
      </c>
      <c r="AH182" s="268" t="str">
        <f>IF(AH181="","",VLOOKUP(AH181,シフト記号表!$C$6:$K$35,9,FALSE))</f>
        <v/>
      </c>
      <c r="AI182" s="268" t="str">
        <f>IF(AI181="","",VLOOKUP(AI181,シフト記号表!$C$6:$K$35,9,FALSE))</f>
        <v/>
      </c>
      <c r="AJ182" s="268" t="str">
        <f>IF(AJ181="","",VLOOKUP(AJ181,シフト記号表!$C$6:$K$35,9,FALSE))</f>
        <v/>
      </c>
      <c r="AK182" s="268" t="str">
        <f>IF(AK181="","",VLOOKUP(AK181,シフト記号表!$C$6:$K$35,9,FALSE))</f>
        <v/>
      </c>
      <c r="AL182" s="268" t="str">
        <f>IF(AL181="","",VLOOKUP(AL181,シフト記号表!$C$6:$K$35,9,FALSE))</f>
        <v/>
      </c>
      <c r="AM182" s="269" t="str">
        <f>IF(AM181="","",VLOOKUP(AM181,シフト記号表!$C$6:$K$35,9,FALSE))</f>
        <v/>
      </c>
      <c r="AN182" s="267" t="str">
        <f>IF(AN181="","",VLOOKUP(AN181,シフト記号表!$C$6:$K$35,9,FALSE))</f>
        <v/>
      </c>
      <c r="AO182" s="268" t="str">
        <f>IF(AO181="","",VLOOKUP(AO181,シフト記号表!$C$6:$K$35,9,FALSE))</f>
        <v/>
      </c>
      <c r="AP182" s="268" t="str">
        <f>IF(AP181="","",VLOOKUP(AP181,シフト記号表!$C$6:$K$35,9,FALSE))</f>
        <v/>
      </c>
      <c r="AQ182" s="268" t="str">
        <f>IF(AQ181="","",VLOOKUP(AQ181,シフト記号表!$C$6:$K$35,9,FALSE))</f>
        <v/>
      </c>
      <c r="AR182" s="268" t="str">
        <f>IF(AR181="","",VLOOKUP(AR181,シフト記号表!$C$6:$K$35,9,FALSE))</f>
        <v/>
      </c>
      <c r="AS182" s="268" t="str">
        <f>IF(AS181="","",VLOOKUP(AS181,シフト記号表!$C$6:$K$35,9,FALSE))</f>
        <v/>
      </c>
      <c r="AT182" s="269" t="str">
        <f>IF(AT181="","",VLOOKUP(AT181,シフト記号表!$C$6:$K$35,9,FALSE))</f>
        <v/>
      </c>
      <c r="AU182" s="267" t="str">
        <f>IF(AU181="","",VLOOKUP(AU181,シフト記号表!$C$6:$K$35,9,FALSE))</f>
        <v/>
      </c>
      <c r="AV182" s="268" t="str">
        <f>IF(AV181="","",VLOOKUP(AV181,シフト記号表!$C$6:$K$35,9,FALSE))</f>
        <v/>
      </c>
      <c r="AW182" s="268" t="str">
        <f>IF(AW181="","",VLOOKUP(AW181,シフト記号表!$C$6:$K$35,9,FALSE))</f>
        <v/>
      </c>
      <c r="AX182" s="513">
        <f>IF($BB$3="４週",SUM(S182:AT182),IF($BB$3="暦月",SUM(S182:AW182),""))</f>
        <v>0</v>
      </c>
      <c r="AY182" s="514"/>
      <c r="AZ182" s="515">
        <f>IF($BB$3="４週",AX182/4,IF($BB$3="暦月",'参考様式1（100名）'!AX182/('参考様式1（100名）'!$BB$8/7),""))</f>
        <v>0</v>
      </c>
      <c r="BA182" s="516"/>
      <c r="BB182" s="457"/>
      <c r="BC182" s="401"/>
      <c r="BD182" s="401"/>
      <c r="BE182" s="401"/>
      <c r="BF182" s="402"/>
    </row>
    <row r="183" spans="2:58" ht="20.25" customHeight="1" x14ac:dyDescent="0.7">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IF(S181="","",VLOOKUP(S181,シフト記号表!$C$6:$U$35,19,FALSE))</f>
        <v/>
      </c>
      <c r="T183" s="271" t="str">
        <f>IF(T181="","",VLOOKUP(T181,シフト記号表!$C$6:$U$35,19,FALSE))</f>
        <v/>
      </c>
      <c r="U183" s="271" t="str">
        <f>IF(U181="","",VLOOKUP(U181,シフト記号表!$C$6:$U$35,19,FALSE))</f>
        <v/>
      </c>
      <c r="V183" s="271" t="str">
        <f>IF(V181="","",VLOOKUP(V181,シフト記号表!$C$6:$U$35,19,FALSE))</f>
        <v/>
      </c>
      <c r="W183" s="271" t="str">
        <f>IF(W181="","",VLOOKUP(W181,シフト記号表!$C$6:$U$35,19,FALSE))</f>
        <v/>
      </c>
      <c r="X183" s="271" t="str">
        <f>IF(X181="","",VLOOKUP(X181,シフト記号表!$C$6:$U$35,19,FALSE))</f>
        <v/>
      </c>
      <c r="Y183" s="272" t="str">
        <f>IF(Y181="","",VLOOKUP(Y181,シフト記号表!$C$6:$U$35,19,FALSE))</f>
        <v/>
      </c>
      <c r="Z183" s="270" t="str">
        <f>IF(Z181="","",VLOOKUP(Z181,シフト記号表!$C$6:$U$35,19,FALSE))</f>
        <v/>
      </c>
      <c r="AA183" s="271" t="str">
        <f>IF(AA181="","",VLOOKUP(AA181,シフト記号表!$C$6:$U$35,19,FALSE))</f>
        <v/>
      </c>
      <c r="AB183" s="271" t="str">
        <f>IF(AB181="","",VLOOKUP(AB181,シフト記号表!$C$6:$U$35,19,FALSE))</f>
        <v/>
      </c>
      <c r="AC183" s="271" t="str">
        <f>IF(AC181="","",VLOOKUP(AC181,シフト記号表!$C$6:$U$35,19,FALSE))</f>
        <v/>
      </c>
      <c r="AD183" s="271" t="str">
        <f>IF(AD181="","",VLOOKUP(AD181,シフト記号表!$C$6:$U$35,19,FALSE))</f>
        <v/>
      </c>
      <c r="AE183" s="271" t="str">
        <f>IF(AE181="","",VLOOKUP(AE181,シフト記号表!$C$6:$U$35,19,FALSE))</f>
        <v/>
      </c>
      <c r="AF183" s="272" t="str">
        <f>IF(AF181="","",VLOOKUP(AF181,シフト記号表!$C$6:$U$35,19,FALSE))</f>
        <v/>
      </c>
      <c r="AG183" s="270" t="str">
        <f>IF(AG181="","",VLOOKUP(AG181,シフト記号表!$C$6:$U$35,19,FALSE))</f>
        <v/>
      </c>
      <c r="AH183" s="271" t="str">
        <f>IF(AH181="","",VLOOKUP(AH181,シフト記号表!$C$6:$U$35,19,FALSE))</f>
        <v/>
      </c>
      <c r="AI183" s="271" t="str">
        <f>IF(AI181="","",VLOOKUP(AI181,シフト記号表!$C$6:$U$35,19,FALSE))</f>
        <v/>
      </c>
      <c r="AJ183" s="271" t="str">
        <f>IF(AJ181="","",VLOOKUP(AJ181,シフト記号表!$C$6:$U$35,19,FALSE))</f>
        <v/>
      </c>
      <c r="AK183" s="271" t="str">
        <f>IF(AK181="","",VLOOKUP(AK181,シフト記号表!$C$6:$U$35,19,FALSE))</f>
        <v/>
      </c>
      <c r="AL183" s="271" t="str">
        <f>IF(AL181="","",VLOOKUP(AL181,シフト記号表!$C$6:$U$35,19,FALSE))</f>
        <v/>
      </c>
      <c r="AM183" s="272" t="str">
        <f>IF(AM181="","",VLOOKUP(AM181,シフト記号表!$C$6:$U$35,19,FALSE))</f>
        <v/>
      </c>
      <c r="AN183" s="270" t="str">
        <f>IF(AN181="","",VLOOKUP(AN181,シフト記号表!$C$6:$U$35,19,FALSE))</f>
        <v/>
      </c>
      <c r="AO183" s="271" t="str">
        <f>IF(AO181="","",VLOOKUP(AO181,シフト記号表!$C$6:$U$35,19,FALSE))</f>
        <v/>
      </c>
      <c r="AP183" s="271" t="str">
        <f>IF(AP181="","",VLOOKUP(AP181,シフト記号表!$C$6:$U$35,19,FALSE))</f>
        <v/>
      </c>
      <c r="AQ183" s="271" t="str">
        <f>IF(AQ181="","",VLOOKUP(AQ181,シフト記号表!$C$6:$U$35,19,FALSE))</f>
        <v/>
      </c>
      <c r="AR183" s="271" t="str">
        <f>IF(AR181="","",VLOOKUP(AR181,シフト記号表!$C$6:$U$35,19,FALSE))</f>
        <v/>
      </c>
      <c r="AS183" s="271" t="str">
        <f>IF(AS181="","",VLOOKUP(AS181,シフト記号表!$C$6:$U$35,19,FALSE))</f>
        <v/>
      </c>
      <c r="AT183" s="272" t="str">
        <f>IF(AT181="","",VLOOKUP(AT181,シフト記号表!$C$6:$U$35,19,FALSE))</f>
        <v/>
      </c>
      <c r="AU183" s="270" t="str">
        <f>IF(AU181="","",VLOOKUP(AU181,シフト記号表!$C$6:$U$35,19,FALSE))</f>
        <v/>
      </c>
      <c r="AV183" s="271" t="str">
        <f>IF(AV181="","",VLOOKUP(AV181,シフト記号表!$C$6:$U$35,19,FALSE))</f>
        <v/>
      </c>
      <c r="AW183" s="271" t="str">
        <f>IF(AW181="","",VLOOKUP(AW181,シフト記号表!$C$6:$U$35,19,FALSE))</f>
        <v/>
      </c>
      <c r="AX183" s="520">
        <f>IF($BB$3="４週",SUM(S183:AT183),IF($BB$3="暦月",SUM(S183:AW183),""))</f>
        <v>0</v>
      </c>
      <c r="AY183" s="521"/>
      <c r="AZ183" s="522">
        <f>IF($BB$3="４週",AX183/4,IF($BB$3="暦月",'参考様式1（100名）'!AX183/('参考様式1（100名）'!$BB$8/7),""))</f>
        <v>0</v>
      </c>
      <c r="BA183" s="523"/>
      <c r="BB183" s="458"/>
      <c r="BC183" s="449"/>
      <c r="BD183" s="449"/>
      <c r="BE183" s="449"/>
      <c r="BF183" s="450"/>
    </row>
    <row r="184" spans="2:58" ht="20.25" customHeight="1" x14ac:dyDescent="0.7">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7">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IF(S184="","",VLOOKUP(S184,シフト記号表!$C$6:$K$35,9,FALSE))</f>
        <v/>
      </c>
      <c r="T185" s="268" t="str">
        <f>IF(T184="","",VLOOKUP(T184,シフト記号表!$C$6:$K$35,9,FALSE))</f>
        <v/>
      </c>
      <c r="U185" s="268" t="str">
        <f>IF(U184="","",VLOOKUP(U184,シフト記号表!$C$6:$K$35,9,FALSE))</f>
        <v/>
      </c>
      <c r="V185" s="268" t="str">
        <f>IF(V184="","",VLOOKUP(V184,シフト記号表!$C$6:$K$35,9,FALSE))</f>
        <v/>
      </c>
      <c r="W185" s="268" t="str">
        <f>IF(W184="","",VLOOKUP(W184,シフト記号表!$C$6:$K$35,9,FALSE))</f>
        <v/>
      </c>
      <c r="X185" s="268" t="str">
        <f>IF(X184="","",VLOOKUP(X184,シフト記号表!$C$6:$K$35,9,FALSE))</f>
        <v/>
      </c>
      <c r="Y185" s="269" t="str">
        <f>IF(Y184="","",VLOOKUP(Y184,シフト記号表!$C$6:$K$35,9,FALSE))</f>
        <v/>
      </c>
      <c r="Z185" s="267" t="str">
        <f>IF(Z184="","",VLOOKUP(Z184,シフト記号表!$C$6:$K$35,9,FALSE))</f>
        <v/>
      </c>
      <c r="AA185" s="268" t="str">
        <f>IF(AA184="","",VLOOKUP(AA184,シフト記号表!$C$6:$K$35,9,FALSE))</f>
        <v/>
      </c>
      <c r="AB185" s="268" t="str">
        <f>IF(AB184="","",VLOOKUP(AB184,シフト記号表!$C$6:$K$35,9,FALSE))</f>
        <v/>
      </c>
      <c r="AC185" s="268" t="str">
        <f>IF(AC184="","",VLOOKUP(AC184,シフト記号表!$C$6:$K$35,9,FALSE))</f>
        <v/>
      </c>
      <c r="AD185" s="268" t="str">
        <f>IF(AD184="","",VLOOKUP(AD184,シフト記号表!$C$6:$K$35,9,FALSE))</f>
        <v/>
      </c>
      <c r="AE185" s="268" t="str">
        <f>IF(AE184="","",VLOOKUP(AE184,シフト記号表!$C$6:$K$35,9,FALSE))</f>
        <v/>
      </c>
      <c r="AF185" s="269" t="str">
        <f>IF(AF184="","",VLOOKUP(AF184,シフト記号表!$C$6:$K$35,9,FALSE))</f>
        <v/>
      </c>
      <c r="AG185" s="267" t="str">
        <f>IF(AG184="","",VLOOKUP(AG184,シフト記号表!$C$6:$K$35,9,FALSE))</f>
        <v/>
      </c>
      <c r="AH185" s="268" t="str">
        <f>IF(AH184="","",VLOOKUP(AH184,シフト記号表!$C$6:$K$35,9,FALSE))</f>
        <v/>
      </c>
      <c r="AI185" s="268" t="str">
        <f>IF(AI184="","",VLOOKUP(AI184,シフト記号表!$C$6:$K$35,9,FALSE))</f>
        <v/>
      </c>
      <c r="AJ185" s="268" t="str">
        <f>IF(AJ184="","",VLOOKUP(AJ184,シフト記号表!$C$6:$K$35,9,FALSE))</f>
        <v/>
      </c>
      <c r="AK185" s="268" t="str">
        <f>IF(AK184="","",VLOOKUP(AK184,シフト記号表!$C$6:$K$35,9,FALSE))</f>
        <v/>
      </c>
      <c r="AL185" s="268" t="str">
        <f>IF(AL184="","",VLOOKUP(AL184,シフト記号表!$C$6:$K$35,9,FALSE))</f>
        <v/>
      </c>
      <c r="AM185" s="269" t="str">
        <f>IF(AM184="","",VLOOKUP(AM184,シフト記号表!$C$6:$K$35,9,FALSE))</f>
        <v/>
      </c>
      <c r="AN185" s="267" t="str">
        <f>IF(AN184="","",VLOOKUP(AN184,シフト記号表!$C$6:$K$35,9,FALSE))</f>
        <v/>
      </c>
      <c r="AO185" s="268" t="str">
        <f>IF(AO184="","",VLOOKUP(AO184,シフト記号表!$C$6:$K$35,9,FALSE))</f>
        <v/>
      </c>
      <c r="AP185" s="268" t="str">
        <f>IF(AP184="","",VLOOKUP(AP184,シフト記号表!$C$6:$K$35,9,FALSE))</f>
        <v/>
      </c>
      <c r="AQ185" s="268" t="str">
        <f>IF(AQ184="","",VLOOKUP(AQ184,シフト記号表!$C$6:$K$35,9,FALSE))</f>
        <v/>
      </c>
      <c r="AR185" s="268" t="str">
        <f>IF(AR184="","",VLOOKUP(AR184,シフト記号表!$C$6:$K$35,9,FALSE))</f>
        <v/>
      </c>
      <c r="AS185" s="268" t="str">
        <f>IF(AS184="","",VLOOKUP(AS184,シフト記号表!$C$6:$K$35,9,FALSE))</f>
        <v/>
      </c>
      <c r="AT185" s="269" t="str">
        <f>IF(AT184="","",VLOOKUP(AT184,シフト記号表!$C$6:$K$35,9,FALSE))</f>
        <v/>
      </c>
      <c r="AU185" s="267" t="str">
        <f>IF(AU184="","",VLOOKUP(AU184,シフト記号表!$C$6:$K$35,9,FALSE))</f>
        <v/>
      </c>
      <c r="AV185" s="268" t="str">
        <f>IF(AV184="","",VLOOKUP(AV184,シフト記号表!$C$6:$K$35,9,FALSE))</f>
        <v/>
      </c>
      <c r="AW185" s="268" t="str">
        <f>IF(AW184="","",VLOOKUP(AW184,シフト記号表!$C$6:$K$35,9,FALSE))</f>
        <v/>
      </c>
      <c r="AX185" s="513">
        <f>IF($BB$3="４週",SUM(S185:AT185),IF($BB$3="暦月",SUM(S185:AW185),""))</f>
        <v>0</v>
      </c>
      <c r="AY185" s="514"/>
      <c r="AZ185" s="515">
        <f>IF($BB$3="４週",AX185/4,IF($BB$3="暦月",'参考様式1（100名）'!AX185/('参考様式1（100名）'!$BB$8/7),""))</f>
        <v>0</v>
      </c>
      <c r="BA185" s="516"/>
      <c r="BB185" s="457"/>
      <c r="BC185" s="401"/>
      <c r="BD185" s="401"/>
      <c r="BE185" s="401"/>
      <c r="BF185" s="402"/>
    </row>
    <row r="186" spans="2:58" ht="20.25" customHeight="1" x14ac:dyDescent="0.7">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IF(S184="","",VLOOKUP(S184,シフト記号表!$C$6:$U$35,19,FALSE))</f>
        <v/>
      </c>
      <c r="T186" s="271" t="str">
        <f>IF(T184="","",VLOOKUP(T184,シフト記号表!$C$6:$U$35,19,FALSE))</f>
        <v/>
      </c>
      <c r="U186" s="271" t="str">
        <f>IF(U184="","",VLOOKUP(U184,シフト記号表!$C$6:$U$35,19,FALSE))</f>
        <v/>
      </c>
      <c r="V186" s="271" t="str">
        <f>IF(V184="","",VLOOKUP(V184,シフト記号表!$C$6:$U$35,19,FALSE))</f>
        <v/>
      </c>
      <c r="W186" s="271" t="str">
        <f>IF(W184="","",VLOOKUP(W184,シフト記号表!$C$6:$U$35,19,FALSE))</f>
        <v/>
      </c>
      <c r="X186" s="271" t="str">
        <f>IF(X184="","",VLOOKUP(X184,シフト記号表!$C$6:$U$35,19,FALSE))</f>
        <v/>
      </c>
      <c r="Y186" s="272" t="str">
        <f>IF(Y184="","",VLOOKUP(Y184,シフト記号表!$C$6:$U$35,19,FALSE))</f>
        <v/>
      </c>
      <c r="Z186" s="270" t="str">
        <f>IF(Z184="","",VLOOKUP(Z184,シフト記号表!$C$6:$U$35,19,FALSE))</f>
        <v/>
      </c>
      <c r="AA186" s="271" t="str">
        <f>IF(AA184="","",VLOOKUP(AA184,シフト記号表!$C$6:$U$35,19,FALSE))</f>
        <v/>
      </c>
      <c r="AB186" s="271" t="str">
        <f>IF(AB184="","",VLOOKUP(AB184,シフト記号表!$C$6:$U$35,19,FALSE))</f>
        <v/>
      </c>
      <c r="AC186" s="271" t="str">
        <f>IF(AC184="","",VLOOKUP(AC184,シフト記号表!$C$6:$U$35,19,FALSE))</f>
        <v/>
      </c>
      <c r="AD186" s="271" t="str">
        <f>IF(AD184="","",VLOOKUP(AD184,シフト記号表!$C$6:$U$35,19,FALSE))</f>
        <v/>
      </c>
      <c r="AE186" s="271" t="str">
        <f>IF(AE184="","",VLOOKUP(AE184,シフト記号表!$C$6:$U$35,19,FALSE))</f>
        <v/>
      </c>
      <c r="AF186" s="272" t="str">
        <f>IF(AF184="","",VLOOKUP(AF184,シフト記号表!$C$6:$U$35,19,FALSE))</f>
        <v/>
      </c>
      <c r="AG186" s="270" t="str">
        <f>IF(AG184="","",VLOOKUP(AG184,シフト記号表!$C$6:$U$35,19,FALSE))</f>
        <v/>
      </c>
      <c r="AH186" s="271" t="str">
        <f>IF(AH184="","",VLOOKUP(AH184,シフト記号表!$C$6:$U$35,19,FALSE))</f>
        <v/>
      </c>
      <c r="AI186" s="271" t="str">
        <f>IF(AI184="","",VLOOKUP(AI184,シフト記号表!$C$6:$U$35,19,FALSE))</f>
        <v/>
      </c>
      <c r="AJ186" s="271" t="str">
        <f>IF(AJ184="","",VLOOKUP(AJ184,シフト記号表!$C$6:$U$35,19,FALSE))</f>
        <v/>
      </c>
      <c r="AK186" s="271" t="str">
        <f>IF(AK184="","",VLOOKUP(AK184,シフト記号表!$C$6:$U$35,19,FALSE))</f>
        <v/>
      </c>
      <c r="AL186" s="271" t="str">
        <f>IF(AL184="","",VLOOKUP(AL184,シフト記号表!$C$6:$U$35,19,FALSE))</f>
        <v/>
      </c>
      <c r="AM186" s="272" t="str">
        <f>IF(AM184="","",VLOOKUP(AM184,シフト記号表!$C$6:$U$35,19,FALSE))</f>
        <v/>
      </c>
      <c r="AN186" s="270" t="str">
        <f>IF(AN184="","",VLOOKUP(AN184,シフト記号表!$C$6:$U$35,19,FALSE))</f>
        <v/>
      </c>
      <c r="AO186" s="271" t="str">
        <f>IF(AO184="","",VLOOKUP(AO184,シフト記号表!$C$6:$U$35,19,FALSE))</f>
        <v/>
      </c>
      <c r="AP186" s="271" t="str">
        <f>IF(AP184="","",VLOOKUP(AP184,シフト記号表!$C$6:$U$35,19,FALSE))</f>
        <v/>
      </c>
      <c r="AQ186" s="271" t="str">
        <f>IF(AQ184="","",VLOOKUP(AQ184,シフト記号表!$C$6:$U$35,19,FALSE))</f>
        <v/>
      </c>
      <c r="AR186" s="271" t="str">
        <f>IF(AR184="","",VLOOKUP(AR184,シフト記号表!$C$6:$U$35,19,FALSE))</f>
        <v/>
      </c>
      <c r="AS186" s="271" t="str">
        <f>IF(AS184="","",VLOOKUP(AS184,シフト記号表!$C$6:$U$35,19,FALSE))</f>
        <v/>
      </c>
      <c r="AT186" s="272" t="str">
        <f>IF(AT184="","",VLOOKUP(AT184,シフト記号表!$C$6:$U$35,19,FALSE))</f>
        <v/>
      </c>
      <c r="AU186" s="270" t="str">
        <f>IF(AU184="","",VLOOKUP(AU184,シフト記号表!$C$6:$U$35,19,FALSE))</f>
        <v/>
      </c>
      <c r="AV186" s="271" t="str">
        <f>IF(AV184="","",VLOOKUP(AV184,シフト記号表!$C$6:$U$35,19,FALSE))</f>
        <v/>
      </c>
      <c r="AW186" s="271" t="str">
        <f>IF(AW184="","",VLOOKUP(AW184,シフト記号表!$C$6:$U$35,19,FALSE))</f>
        <v/>
      </c>
      <c r="AX186" s="520">
        <f>IF($BB$3="４週",SUM(S186:AT186),IF($BB$3="暦月",SUM(S186:AW186),""))</f>
        <v>0</v>
      </c>
      <c r="AY186" s="521"/>
      <c r="AZ186" s="522">
        <f>IF($BB$3="４週",AX186/4,IF($BB$3="暦月",'参考様式1（100名）'!AX186/('参考様式1（100名）'!$BB$8/7),""))</f>
        <v>0</v>
      </c>
      <c r="BA186" s="523"/>
      <c r="BB186" s="458"/>
      <c r="BC186" s="449"/>
      <c r="BD186" s="449"/>
      <c r="BE186" s="449"/>
      <c r="BF186" s="450"/>
    </row>
    <row r="187" spans="2:58" ht="20.25" customHeight="1" x14ac:dyDescent="0.7">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7">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IF(S187="","",VLOOKUP(S187,シフト記号表!$C$6:$K$35,9,FALSE))</f>
        <v/>
      </c>
      <c r="T188" s="268" t="str">
        <f>IF(T187="","",VLOOKUP(T187,シフト記号表!$C$6:$K$35,9,FALSE))</f>
        <v/>
      </c>
      <c r="U188" s="268" t="str">
        <f>IF(U187="","",VLOOKUP(U187,シフト記号表!$C$6:$K$35,9,FALSE))</f>
        <v/>
      </c>
      <c r="V188" s="268" t="str">
        <f>IF(V187="","",VLOOKUP(V187,シフト記号表!$C$6:$K$35,9,FALSE))</f>
        <v/>
      </c>
      <c r="W188" s="268" t="str">
        <f>IF(W187="","",VLOOKUP(W187,シフト記号表!$C$6:$K$35,9,FALSE))</f>
        <v/>
      </c>
      <c r="X188" s="268" t="str">
        <f>IF(X187="","",VLOOKUP(X187,シフト記号表!$C$6:$K$35,9,FALSE))</f>
        <v/>
      </c>
      <c r="Y188" s="269" t="str">
        <f>IF(Y187="","",VLOOKUP(Y187,シフト記号表!$C$6:$K$35,9,FALSE))</f>
        <v/>
      </c>
      <c r="Z188" s="267" t="str">
        <f>IF(Z187="","",VLOOKUP(Z187,シフト記号表!$C$6:$K$35,9,FALSE))</f>
        <v/>
      </c>
      <c r="AA188" s="268" t="str">
        <f>IF(AA187="","",VLOOKUP(AA187,シフト記号表!$C$6:$K$35,9,FALSE))</f>
        <v/>
      </c>
      <c r="AB188" s="268" t="str">
        <f>IF(AB187="","",VLOOKUP(AB187,シフト記号表!$C$6:$K$35,9,FALSE))</f>
        <v/>
      </c>
      <c r="AC188" s="268" t="str">
        <f>IF(AC187="","",VLOOKUP(AC187,シフト記号表!$C$6:$K$35,9,FALSE))</f>
        <v/>
      </c>
      <c r="AD188" s="268" t="str">
        <f>IF(AD187="","",VLOOKUP(AD187,シフト記号表!$C$6:$K$35,9,FALSE))</f>
        <v/>
      </c>
      <c r="AE188" s="268" t="str">
        <f>IF(AE187="","",VLOOKUP(AE187,シフト記号表!$C$6:$K$35,9,FALSE))</f>
        <v/>
      </c>
      <c r="AF188" s="269" t="str">
        <f>IF(AF187="","",VLOOKUP(AF187,シフト記号表!$C$6:$K$35,9,FALSE))</f>
        <v/>
      </c>
      <c r="AG188" s="267" t="str">
        <f>IF(AG187="","",VLOOKUP(AG187,シフト記号表!$C$6:$K$35,9,FALSE))</f>
        <v/>
      </c>
      <c r="AH188" s="268" t="str">
        <f>IF(AH187="","",VLOOKUP(AH187,シフト記号表!$C$6:$K$35,9,FALSE))</f>
        <v/>
      </c>
      <c r="AI188" s="268" t="str">
        <f>IF(AI187="","",VLOOKUP(AI187,シフト記号表!$C$6:$K$35,9,FALSE))</f>
        <v/>
      </c>
      <c r="AJ188" s="268" t="str">
        <f>IF(AJ187="","",VLOOKUP(AJ187,シフト記号表!$C$6:$K$35,9,FALSE))</f>
        <v/>
      </c>
      <c r="AK188" s="268" t="str">
        <f>IF(AK187="","",VLOOKUP(AK187,シフト記号表!$C$6:$K$35,9,FALSE))</f>
        <v/>
      </c>
      <c r="AL188" s="268" t="str">
        <f>IF(AL187="","",VLOOKUP(AL187,シフト記号表!$C$6:$K$35,9,FALSE))</f>
        <v/>
      </c>
      <c r="AM188" s="269" t="str">
        <f>IF(AM187="","",VLOOKUP(AM187,シフト記号表!$C$6:$K$35,9,FALSE))</f>
        <v/>
      </c>
      <c r="AN188" s="267" t="str">
        <f>IF(AN187="","",VLOOKUP(AN187,シフト記号表!$C$6:$K$35,9,FALSE))</f>
        <v/>
      </c>
      <c r="AO188" s="268" t="str">
        <f>IF(AO187="","",VLOOKUP(AO187,シフト記号表!$C$6:$K$35,9,FALSE))</f>
        <v/>
      </c>
      <c r="AP188" s="268" t="str">
        <f>IF(AP187="","",VLOOKUP(AP187,シフト記号表!$C$6:$K$35,9,FALSE))</f>
        <v/>
      </c>
      <c r="AQ188" s="268" t="str">
        <f>IF(AQ187="","",VLOOKUP(AQ187,シフト記号表!$C$6:$K$35,9,FALSE))</f>
        <v/>
      </c>
      <c r="AR188" s="268" t="str">
        <f>IF(AR187="","",VLOOKUP(AR187,シフト記号表!$C$6:$K$35,9,FALSE))</f>
        <v/>
      </c>
      <c r="AS188" s="268" t="str">
        <f>IF(AS187="","",VLOOKUP(AS187,シフト記号表!$C$6:$K$35,9,FALSE))</f>
        <v/>
      </c>
      <c r="AT188" s="269" t="str">
        <f>IF(AT187="","",VLOOKUP(AT187,シフト記号表!$C$6:$K$35,9,FALSE))</f>
        <v/>
      </c>
      <c r="AU188" s="267" t="str">
        <f>IF(AU187="","",VLOOKUP(AU187,シフト記号表!$C$6:$K$35,9,FALSE))</f>
        <v/>
      </c>
      <c r="AV188" s="268" t="str">
        <f>IF(AV187="","",VLOOKUP(AV187,シフト記号表!$C$6:$K$35,9,FALSE))</f>
        <v/>
      </c>
      <c r="AW188" s="268" t="str">
        <f>IF(AW187="","",VLOOKUP(AW187,シフト記号表!$C$6:$K$35,9,FALSE))</f>
        <v/>
      </c>
      <c r="AX188" s="513">
        <f>IF($BB$3="４週",SUM(S188:AT188),IF($BB$3="暦月",SUM(S188:AW188),""))</f>
        <v>0</v>
      </c>
      <c r="AY188" s="514"/>
      <c r="AZ188" s="515">
        <f>IF($BB$3="４週",AX188/4,IF($BB$3="暦月",'参考様式1（100名）'!AX188/('参考様式1（100名）'!$BB$8/7),""))</f>
        <v>0</v>
      </c>
      <c r="BA188" s="516"/>
      <c r="BB188" s="457"/>
      <c r="BC188" s="401"/>
      <c r="BD188" s="401"/>
      <c r="BE188" s="401"/>
      <c r="BF188" s="402"/>
    </row>
    <row r="189" spans="2:58" ht="20.25" customHeight="1" x14ac:dyDescent="0.7">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IF(S187="","",VLOOKUP(S187,シフト記号表!$C$6:$U$35,19,FALSE))</f>
        <v/>
      </c>
      <c r="T189" s="271" t="str">
        <f>IF(T187="","",VLOOKUP(T187,シフト記号表!$C$6:$U$35,19,FALSE))</f>
        <v/>
      </c>
      <c r="U189" s="271" t="str">
        <f>IF(U187="","",VLOOKUP(U187,シフト記号表!$C$6:$U$35,19,FALSE))</f>
        <v/>
      </c>
      <c r="V189" s="271" t="str">
        <f>IF(V187="","",VLOOKUP(V187,シフト記号表!$C$6:$U$35,19,FALSE))</f>
        <v/>
      </c>
      <c r="W189" s="271" t="str">
        <f>IF(W187="","",VLOOKUP(W187,シフト記号表!$C$6:$U$35,19,FALSE))</f>
        <v/>
      </c>
      <c r="X189" s="271" t="str">
        <f>IF(X187="","",VLOOKUP(X187,シフト記号表!$C$6:$U$35,19,FALSE))</f>
        <v/>
      </c>
      <c r="Y189" s="272" t="str">
        <f>IF(Y187="","",VLOOKUP(Y187,シフト記号表!$C$6:$U$35,19,FALSE))</f>
        <v/>
      </c>
      <c r="Z189" s="270" t="str">
        <f>IF(Z187="","",VLOOKUP(Z187,シフト記号表!$C$6:$U$35,19,FALSE))</f>
        <v/>
      </c>
      <c r="AA189" s="271" t="str">
        <f>IF(AA187="","",VLOOKUP(AA187,シフト記号表!$C$6:$U$35,19,FALSE))</f>
        <v/>
      </c>
      <c r="AB189" s="271" t="str">
        <f>IF(AB187="","",VLOOKUP(AB187,シフト記号表!$C$6:$U$35,19,FALSE))</f>
        <v/>
      </c>
      <c r="AC189" s="271" t="str">
        <f>IF(AC187="","",VLOOKUP(AC187,シフト記号表!$C$6:$U$35,19,FALSE))</f>
        <v/>
      </c>
      <c r="AD189" s="271" t="str">
        <f>IF(AD187="","",VLOOKUP(AD187,シフト記号表!$C$6:$U$35,19,FALSE))</f>
        <v/>
      </c>
      <c r="AE189" s="271" t="str">
        <f>IF(AE187="","",VLOOKUP(AE187,シフト記号表!$C$6:$U$35,19,FALSE))</f>
        <v/>
      </c>
      <c r="AF189" s="272" t="str">
        <f>IF(AF187="","",VLOOKUP(AF187,シフト記号表!$C$6:$U$35,19,FALSE))</f>
        <v/>
      </c>
      <c r="AG189" s="270" t="str">
        <f>IF(AG187="","",VLOOKUP(AG187,シフト記号表!$C$6:$U$35,19,FALSE))</f>
        <v/>
      </c>
      <c r="AH189" s="271" t="str">
        <f>IF(AH187="","",VLOOKUP(AH187,シフト記号表!$C$6:$U$35,19,FALSE))</f>
        <v/>
      </c>
      <c r="AI189" s="271" t="str">
        <f>IF(AI187="","",VLOOKUP(AI187,シフト記号表!$C$6:$U$35,19,FALSE))</f>
        <v/>
      </c>
      <c r="AJ189" s="271" t="str">
        <f>IF(AJ187="","",VLOOKUP(AJ187,シフト記号表!$C$6:$U$35,19,FALSE))</f>
        <v/>
      </c>
      <c r="AK189" s="271" t="str">
        <f>IF(AK187="","",VLOOKUP(AK187,シフト記号表!$C$6:$U$35,19,FALSE))</f>
        <v/>
      </c>
      <c r="AL189" s="271" t="str">
        <f>IF(AL187="","",VLOOKUP(AL187,シフト記号表!$C$6:$U$35,19,FALSE))</f>
        <v/>
      </c>
      <c r="AM189" s="272" t="str">
        <f>IF(AM187="","",VLOOKUP(AM187,シフト記号表!$C$6:$U$35,19,FALSE))</f>
        <v/>
      </c>
      <c r="AN189" s="270" t="str">
        <f>IF(AN187="","",VLOOKUP(AN187,シフト記号表!$C$6:$U$35,19,FALSE))</f>
        <v/>
      </c>
      <c r="AO189" s="271" t="str">
        <f>IF(AO187="","",VLOOKUP(AO187,シフト記号表!$C$6:$U$35,19,FALSE))</f>
        <v/>
      </c>
      <c r="AP189" s="271" t="str">
        <f>IF(AP187="","",VLOOKUP(AP187,シフト記号表!$C$6:$U$35,19,FALSE))</f>
        <v/>
      </c>
      <c r="AQ189" s="271" t="str">
        <f>IF(AQ187="","",VLOOKUP(AQ187,シフト記号表!$C$6:$U$35,19,FALSE))</f>
        <v/>
      </c>
      <c r="AR189" s="271" t="str">
        <f>IF(AR187="","",VLOOKUP(AR187,シフト記号表!$C$6:$U$35,19,FALSE))</f>
        <v/>
      </c>
      <c r="AS189" s="271" t="str">
        <f>IF(AS187="","",VLOOKUP(AS187,シフト記号表!$C$6:$U$35,19,FALSE))</f>
        <v/>
      </c>
      <c r="AT189" s="272" t="str">
        <f>IF(AT187="","",VLOOKUP(AT187,シフト記号表!$C$6:$U$35,19,FALSE))</f>
        <v/>
      </c>
      <c r="AU189" s="270" t="str">
        <f>IF(AU187="","",VLOOKUP(AU187,シフト記号表!$C$6:$U$35,19,FALSE))</f>
        <v/>
      </c>
      <c r="AV189" s="271" t="str">
        <f>IF(AV187="","",VLOOKUP(AV187,シフト記号表!$C$6:$U$35,19,FALSE))</f>
        <v/>
      </c>
      <c r="AW189" s="271" t="str">
        <f>IF(AW187="","",VLOOKUP(AW187,シフト記号表!$C$6:$U$35,19,FALSE))</f>
        <v/>
      </c>
      <c r="AX189" s="520">
        <f>IF($BB$3="４週",SUM(S189:AT189),IF($BB$3="暦月",SUM(S189:AW189),""))</f>
        <v>0</v>
      </c>
      <c r="AY189" s="521"/>
      <c r="AZ189" s="522">
        <f>IF($BB$3="４週",AX189/4,IF($BB$3="暦月",'参考様式1（100名）'!AX189/('参考様式1（100名）'!$BB$8/7),""))</f>
        <v>0</v>
      </c>
      <c r="BA189" s="523"/>
      <c r="BB189" s="458"/>
      <c r="BC189" s="449"/>
      <c r="BD189" s="449"/>
      <c r="BE189" s="449"/>
      <c r="BF189" s="450"/>
    </row>
    <row r="190" spans="2:58" ht="20.25" customHeight="1" x14ac:dyDescent="0.7">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7">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IF(S190="","",VLOOKUP(S190,シフト記号表!$C$6:$K$35,9,FALSE))</f>
        <v/>
      </c>
      <c r="T191" s="268" t="str">
        <f>IF(T190="","",VLOOKUP(T190,シフト記号表!$C$6:$K$35,9,FALSE))</f>
        <v/>
      </c>
      <c r="U191" s="268" t="str">
        <f>IF(U190="","",VLOOKUP(U190,シフト記号表!$C$6:$K$35,9,FALSE))</f>
        <v/>
      </c>
      <c r="V191" s="268" t="str">
        <f>IF(V190="","",VLOOKUP(V190,シフト記号表!$C$6:$K$35,9,FALSE))</f>
        <v/>
      </c>
      <c r="W191" s="268" t="str">
        <f>IF(W190="","",VLOOKUP(W190,シフト記号表!$C$6:$K$35,9,FALSE))</f>
        <v/>
      </c>
      <c r="X191" s="268" t="str">
        <f>IF(X190="","",VLOOKUP(X190,シフト記号表!$C$6:$K$35,9,FALSE))</f>
        <v/>
      </c>
      <c r="Y191" s="269" t="str">
        <f>IF(Y190="","",VLOOKUP(Y190,シフト記号表!$C$6:$K$35,9,FALSE))</f>
        <v/>
      </c>
      <c r="Z191" s="267" t="str">
        <f>IF(Z190="","",VLOOKUP(Z190,シフト記号表!$C$6:$K$35,9,FALSE))</f>
        <v/>
      </c>
      <c r="AA191" s="268" t="str">
        <f>IF(AA190="","",VLOOKUP(AA190,シフト記号表!$C$6:$K$35,9,FALSE))</f>
        <v/>
      </c>
      <c r="AB191" s="268" t="str">
        <f>IF(AB190="","",VLOOKUP(AB190,シフト記号表!$C$6:$K$35,9,FALSE))</f>
        <v/>
      </c>
      <c r="AC191" s="268" t="str">
        <f>IF(AC190="","",VLOOKUP(AC190,シフト記号表!$C$6:$K$35,9,FALSE))</f>
        <v/>
      </c>
      <c r="AD191" s="268" t="str">
        <f>IF(AD190="","",VLOOKUP(AD190,シフト記号表!$C$6:$K$35,9,FALSE))</f>
        <v/>
      </c>
      <c r="AE191" s="268" t="str">
        <f>IF(AE190="","",VLOOKUP(AE190,シフト記号表!$C$6:$K$35,9,FALSE))</f>
        <v/>
      </c>
      <c r="AF191" s="269" t="str">
        <f>IF(AF190="","",VLOOKUP(AF190,シフト記号表!$C$6:$K$35,9,FALSE))</f>
        <v/>
      </c>
      <c r="AG191" s="267" t="str">
        <f>IF(AG190="","",VLOOKUP(AG190,シフト記号表!$C$6:$K$35,9,FALSE))</f>
        <v/>
      </c>
      <c r="AH191" s="268" t="str">
        <f>IF(AH190="","",VLOOKUP(AH190,シフト記号表!$C$6:$K$35,9,FALSE))</f>
        <v/>
      </c>
      <c r="AI191" s="268" t="str">
        <f>IF(AI190="","",VLOOKUP(AI190,シフト記号表!$C$6:$K$35,9,FALSE))</f>
        <v/>
      </c>
      <c r="AJ191" s="268" t="str">
        <f>IF(AJ190="","",VLOOKUP(AJ190,シフト記号表!$C$6:$K$35,9,FALSE))</f>
        <v/>
      </c>
      <c r="AK191" s="268" t="str">
        <f>IF(AK190="","",VLOOKUP(AK190,シフト記号表!$C$6:$K$35,9,FALSE))</f>
        <v/>
      </c>
      <c r="AL191" s="268" t="str">
        <f>IF(AL190="","",VLOOKUP(AL190,シフト記号表!$C$6:$K$35,9,FALSE))</f>
        <v/>
      </c>
      <c r="AM191" s="269" t="str">
        <f>IF(AM190="","",VLOOKUP(AM190,シフト記号表!$C$6:$K$35,9,FALSE))</f>
        <v/>
      </c>
      <c r="AN191" s="267" t="str">
        <f>IF(AN190="","",VLOOKUP(AN190,シフト記号表!$C$6:$K$35,9,FALSE))</f>
        <v/>
      </c>
      <c r="AO191" s="268" t="str">
        <f>IF(AO190="","",VLOOKUP(AO190,シフト記号表!$C$6:$K$35,9,FALSE))</f>
        <v/>
      </c>
      <c r="AP191" s="268" t="str">
        <f>IF(AP190="","",VLOOKUP(AP190,シフト記号表!$C$6:$K$35,9,FALSE))</f>
        <v/>
      </c>
      <c r="AQ191" s="268" t="str">
        <f>IF(AQ190="","",VLOOKUP(AQ190,シフト記号表!$C$6:$K$35,9,FALSE))</f>
        <v/>
      </c>
      <c r="AR191" s="268" t="str">
        <f>IF(AR190="","",VLOOKUP(AR190,シフト記号表!$C$6:$K$35,9,FALSE))</f>
        <v/>
      </c>
      <c r="AS191" s="268" t="str">
        <f>IF(AS190="","",VLOOKUP(AS190,シフト記号表!$C$6:$K$35,9,FALSE))</f>
        <v/>
      </c>
      <c r="AT191" s="269" t="str">
        <f>IF(AT190="","",VLOOKUP(AT190,シフト記号表!$C$6:$K$35,9,FALSE))</f>
        <v/>
      </c>
      <c r="AU191" s="267" t="str">
        <f>IF(AU190="","",VLOOKUP(AU190,シフト記号表!$C$6:$K$35,9,FALSE))</f>
        <v/>
      </c>
      <c r="AV191" s="268" t="str">
        <f>IF(AV190="","",VLOOKUP(AV190,シフト記号表!$C$6:$K$35,9,FALSE))</f>
        <v/>
      </c>
      <c r="AW191" s="268" t="str">
        <f>IF(AW190="","",VLOOKUP(AW190,シフト記号表!$C$6:$K$35,9,FALSE))</f>
        <v/>
      </c>
      <c r="AX191" s="513">
        <f>IF($BB$3="４週",SUM(S191:AT191),IF($BB$3="暦月",SUM(S191:AW191),""))</f>
        <v>0</v>
      </c>
      <c r="AY191" s="514"/>
      <c r="AZ191" s="515">
        <f>IF($BB$3="４週",AX191/4,IF($BB$3="暦月",'参考様式1（100名）'!AX191/('参考様式1（100名）'!$BB$8/7),""))</f>
        <v>0</v>
      </c>
      <c r="BA191" s="516"/>
      <c r="BB191" s="457"/>
      <c r="BC191" s="401"/>
      <c r="BD191" s="401"/>
      <c r="BE191" s="401"/>
      <c r="BF191" s="402"/>
    </row>
    <row r="192" spans="2:58" ht="20.25" customHeight="1" x14ac:dyDescent="0.7">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IF(S190="","",VLOOKUP(S190,シフト記号表!$C$6:$U$35,19,FALSE))</f>
        <v/>
      </c>
      <c r="T192" s="271" t="str">
        <f>IF(T190="","",VLOOKUP(T190,シフト記号表!$C$6:$U$35,19,FALSE))</f>
        <v/>
      </c>
      <c r="U192" s="271" t="str">
        <f>IF(U190="","",VLOOKUP(U190,シフト記号表!$C$6:$U$35,19,FALSE))</f>
        <v/>
      </c>
      <c r="V192" s="271" t="str">
        <f>IF(V190="","",VLOOKUP(V190,シフト記号表!$C$6:$U$35,19,FALSE))</f>
        <v/>
      </c>
      <c r="W192" s="271" t="str">
        <f>IF(W190="","",VLOOKUP(W190,シフト記号表!$C$6:$U$35,19,FALSE))</f>
        <v/>
      </c>
      <c r="X192" s="271" t="str">
        <f>IF(X190="","",VLOOKUP(X190,シフト記号表!$C$6:$U$35,19,FALSE))</f>
        <v/>
      </c>
      <c r="Y192" s="272" t="str">
        <f>IF(Y190="","",VLOOKUP(Y190,シフト記号表!$C$6:$U$35,19,FALSE))</f>
        <v/>
      </c>
      <c r="Z192" s="270" t="str">
        <f>IF(Z190="","",VLOOKUP(Z190,シフト記号表!$C$6:$U$35,19,FALSE))</f>
        <v/>
      </c>
      <c r="AA192" s="271" t="str">
        <f>IF(AA190="","",VLOOKUP(AA190,シフト記号表!$C$6:$U$35,19,FALSE))</f>
        <v/>
      </c>
      <c r="AB192" s="271" t="str">
        <f>IF(AB190="","",VLOOKUP(AB190,シフト記号表!$C$6:$U$35,19,FALSE))</f>
        <v/>
      </c>
      <c r="AC192" s="271" t="str">
        <f>IF(AC190="","",VLOOKUP(AC190,シフト記号表!$C$6:$U$35,19,FALSE))</f>
        <v/>
      </c>
      <c r="AD192" s="271" t="str">
        <f>IF(AD190="","",VLOOKUP(AD190,シフト記号表!$C$6:$U$35,19,FALSE))</f>
        <v/>
      </c>
      <c r="AE192" s="271" t="str">
        <f>IF(AE190="","",VLOOKUP(AE190,シフト記号表!$C$6:$U$35,19,FALSE))</f>
        <v/>
      </c>
      <c r="AF192" s="272" t="str">
        <f>IF(AF190="","",VLOOKUP(AF190,シフト記号表!$C$6:$U$35,19,FALSE))</f>
        <v/>
      </c>
      <c r="AG192" s="270" t="str">
        <f>IF(AG190="","",VLOOKUP(AG190,シフト記号表!$C$6:$U$35,19,FALSE))</f>
        <v/>
      </c>
      <c r="AH192" s="271" t="str">
        <f>IF(AH190="","",VLOOKUP(AH190,シフト記号表!$C$6:$U$35,19,FALSE))</f>
        <v/>
      </c>
      <c r="AI192" s="271" t="str">
        <f>IF(AI190="","",VLOOKUP(AI190,シフト記号表!$C$6:$U$35,19,FALSE))</f>
        <v/>
      </c>
      <c r="AJ192" s="271" t="str">
        <f>IF(AJ190="","",VLOOKUP(AJ190,シフト記号表!$C$6:$U$35,19,FALSE))</f>
        <v/>
      </c>
      <c r="AK192" s="271" t="str">
        <f>IF(AK190="","",VLOOKUP(AK190,シフト記号表!$C$6:$U$35,19,FALSE))</f>
        <v/>
      </c>
      <c r="AL192" s="271" t="str">
        <f>IF(AL190="","",VLOOKUP(AL190,シフト記号表!$C$6:$U$35,19,FALSE))</f>
        <v/>
      </c>
      <c r="AM192" s="272" t="str">
        <f>IF(AM190="","",VLOOKUP(AM190,シフト記号表!$C$6:$U$35,19,FALSE))</f>
        <v/>
      </c>
      <c r="AN192" s="270" t="str">
        <f>IF(AN190="","",VLOOKUP(AN190,シフト記号表!$C$6:$U$35,19,FALSE))</f>
        <v/>
      </c>
      <c r="AO192" s="271" t="str">
        <f>IF(AO190="","",VLOOKUP(AO190,シフト記号表!$C$6:$U$35,19,FALSE))</f>
        <v/>
      </c>
      <c r="AP192" s="271" t="str">
        <f>IF(AP190="","",VLOOKUP(AP190,シフト記号表!$C$6:$U$35,19,FALSE))</f>
        <v/>
      </c>
      <c r="AQ192" s="271" t="str">
        <f>IF(AQ190="","",VLOOKUP(AQ190,シフト記号表!$C$6:$U$35,19,FALSE))</f>
        <v/>
      </c>
      <c r="AR192" s="271" t="str">
        <f>IF(AR190="","",VLOOKUP(AR190,シフト記号表!$C$6:$U$35,19,FALSE))</f>
        <v/>
      </c>
      <c r="AS192" s="271" t="str">
        <f>IF(AS190="","",VLOOKUP(AS190,シフト記号表!$C$6:$U$35,19,FALSE))</f>
        <v/>
      </c>
      <c r="AT192" s="272" t="str">
        <f>IF(AT190="","",VLOOKUP(AT190,シフト記号表!$C$6:$U$35,19,FALSE))</f>
        <v/>
      </c>
      <c r="AU192" s="270" t="str">
        <f>IF(AU190="","",VLOOKUP(AU190,シフト記号表!$C$6:$U$35,19,FALSE))</f>
        <v/>
      </c>
      <c r="AV192" s="271" t="str">
        <f>IF(AV190="","",VLOOKUP(AV190,シフト記号表!$C$6:$U$35,19,FALSE))</f>
        <v/>
      </c>
      <c r="AW192" s="271" t="str">
        <f>IF(AW190="","",VLOOKUP(AW190,シフト記号表!$C$6:$U$35,19,FALSE))</f>
        <v/>
      </c>
      <c r="AX192" s="520">
        <f>IF($BB$3="４週",SUM(S192:AT192),IF($BB$3="暦月",SUM(S192:AW192),""))</f>
        <v>0</v>
      </c>
      <c r="AY192" s="521"/>
      <c r="AZ192" s="522">
        <f>IF($BB$3="４週",AX192/4,IF($BB$3="暦月",'参考様式1（100名）'!AX192/('参考様式1（100名）'!$BB$8/7),""))</f>
        <v>0</v>
      </c>
      <c r="BA192" s="523"/>
      <c r="BB192" s="458"/>
      <c r="BC192" s="449"/>
      <c r="BD192" s="449"/>
      <c r="BE192" s="449"/>
      <c r="BF192" s="450"/>
    </row>
    <row r="193" spans="2:58" ht="20.25" customHeight="1" x14ac:dyDescent="0.7">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7">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IF(S193="","",VLOOKUP(S193,シフト記号表!$C$6:$K$35,9,FALSE))</f>
        <v/>
      </c>
      <c r="T194" s="268" t="str">
        <f>IF(T193="","",VLOOKUP(T193,シフト記号表!$C$6:$K$35,9,FALSE))</f>
        <v/>
      </c>
      <c r="U194" s="268" t="str">
        <f>IF(U193="","",VLOOKUP(U193,シフト記号表!$C$6:$K$35,9,FALSE))</f>
        <v/>
      </c>
      <c r="V194" s="268" t="str">
        <f>IF(V193="","",VLOOKUP(V193,シフト記号表!$C$6:$K$35,9,FALSE))</f>
        <v/>
      </c>
      <c r="W194" s="268" t="str">
        <f>IF(W193="","",VLOOKUP(W193,シフト記号表!$C$6:$K$35,9,FALSE))</f>
        <v/>
      </c>
      <c r="X194" s="268" t="str">
        <f>IF(X193="","",VLOOKUP(X193,シフト記号表!$C$6:$K$35,9,FALSE))</f>
        <v/>
      </c>
      <c r="Y194" s="269" t="str">
        <f>IF(Y193="","",VLOOKUP(Y193,シフト記号表!$C$6:$K$35,9,FALSE))</f>
        <v/>
      </c>
      <c r="Z194" s="267" t="str">
        <f>IF(Z193="","",VLOOKUP(Z193,シフト記号表!$C$6:$K$35,9,FALSE))</f>
        <v/>
      </c>
      <c r="AA194" s="268" t="str">
        <f>IF(AA193="","",VLOOKUP(AA193,シフト記号表!$C$6:$K$35,9,FALSE))</f>
        <v/>
      </c>
      <c r="AB194" s="268" t="str">
        <f>IF(AB193="","",VLOOKUP(AB193,シフト記号表!$C$6:$K$35,9,FALSE))</f>
        <v/>
      </c>
      <c r="AC194" s="268" t="str">
        <f>IF(AC193="","",VLOOKUP(AC193,シフト記号表!$C$6:$K$35,9,FALSE))</f>
        <v/>
      </c>
      <c r="AD194" s="268" t="str">
        <f>IF(AD193="","",VLOOKUP(AD193,シフト記号表!$C$6:$K$35,9,FALSE))</f>
        <v/>
      </c>
      <c r="AE194" s="268" t="str">
        <f>IF(AE193="","",VLOOKUP(AE193,シフト記号表!$C$6:$K$35,9,FALSE))</f>
        <v/>
      </c>
      <c r="AF194" s="269" t="str">
        <f>IF(AF193="","",VLOOKUP(AF193,シフト記号表!$C$6:$K$35,9,FALSE))</f>
        <v/>
      </c>
      <c r="AG194" s="267" t="str">
        <f>IF(AG193="","",VLOOKUP(AG193,シフト記号表!$C$6:$K$35,9,FALSE))</f>
        <v/>
      </c>
      <c r="AH194" s="268" t="str">
        <f>IF(AH193="","",VLOOKUP(AH193,シフト記号表!$C$6:$K$35,9,FALSE))</f>
        <v/>
      </c>
      <c r="AI194" s="268" t="str">
        <f>IF(AI193="","",VLOOKUP(AI193,シフト記号表!$C$6:$K$35,9,FALSE))</f>
        <v/>
      </c>
      <c r="AJ194" s="268" t="str">
        <f>IF(AJ193="","",VLOOKUP(AJ193,シフト記号表!$C$6:$K$35,9,FALSE))</f>
        <v/>
      </c>
      <c r="AK194" s="268" t="str">
        <f>IF(AK193="","",VLOOKUP(AK193,シフト記号表!$C$6:$K$35,9,FALSE))</f>
        <v/>
      </c>
      <c r="AL194" s="268" t="str">
        <f>IF(AL193="","",VLOOKUP(AL193,シフト記号表!$C$6:$K$35,9,FALSE))</f>
        <v/>
      </c>
      <c r="AM194" s="269" t="str">
        <f>IF(AM193="","",VLOOKUP(AM193,シフト記号表!$C$6:$K$35,9,FALSE))</f>
        <v/>
      </c>
      <c r="AN194" s="267" t="str">
        <f>IF(AN193="","",VLOOKUP(AN193,シフト記号表!$C$6:$K$35,9,FALSE))</f>
        <v/>
      </c>
      <c r="AO194" s="268" t="str">
        <f>IF(AO193="","",VLOOKUP(AO193,シフト記号表!$C$6:$K$35,9,FALSE))</f>
        <v/>
      </c>
      <c r="AP194" s="268" t="str">
        <f>IF(AP193="","",VLOOKUP(AP193,シフト記号表!$C$6:$K$35,9,FALSE))</f>
        <v/>
      </c>
      <c r="AQ194" s="268" t="str">
        <f>IF(AQ193="","",VLOOKUP(AQ193,シフト記号表!$C$6:$K$35,9,FALSE))</f>
        <v/>
      </c>
      <c r="AR194" s="268" t="str">
        <f>IF(AR193="","",VLOOKUP(AR193,シフト記号表!$C$6:$K$35,9,FALSE))</f>
        <v/>
      </c>
      <c r="AS194" s="268" t="str">
        <f>IF(AS193="","",VLOOKUP(AS193,シフト記号表!$C$6:$K$35,9,FALSE))</f>
        <v/>
      </c>
      <c r="AT194" s="269" t="str">
        <f>IF(AT193="","",VLOOKUP(AT193,シフト記号表!$C$6:$K$35,9,FALSE))</f>
        <v/>
      </c>
      <c r="AU194" s="267" t="str">
        <f>IF(AU193="","",VLOOKUP(AU193,シフト記号表!$C$6:$K$35,9,FALSE))</f>
        <v/>
      </c>
      <c r="AV194" s="268" t="str">
        <f>IF(AV193="","",VLOOKUP(AV193,シフト記号表!$C$6:$K$35,9,FALSE))</f>
        <v/>
      </c>
      <c r="AW194" s="268" t="str">
        <f>IF(AW193="","",VLOOKUP(AW193,シフト記号表!$C$6:$K$35,9,FALSE))</f>
        <v/>
      </c>
      <c r="AX194" s="513">
        <f>IF($BB$3="４週",SUM(S194:AT194),IF($BB$3="暦月",SUM(S194:AW194),""))</f>
        <v>0</v>
      </c>
      <c r="AY194" s="514"/>
      <c r="AZ194" s="515">
        <f>IF($BB$3="４週",AX194/4,IF($BB$3="暦月",'参考様式1（100名）'!AX194/('参考様式1（100名）'!$BB$8/7),""))</f>
        <v>0</v>
      </c>
      <c r="BA194" s="516"/>
      <c r="BB194" s="457"/>
      <c r="BC194" s="401"/>
      <c r="BD194" s="401"/>
      <c r="BE194" s="401"/>
      <c r="BF194" s="402"/>
    </row>
    <row r="195" spans="2:58" ht="20.25" customHeight="1" x14ac:dyDescent="0.7">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IF(S193="","",VLOOKUP(S193,シフト記号表!$C$6:$U$35,19,FALSE))</f>
        <v/>
      </c>
      <c r="T195" s="271" t="str">
        <f>IF(T193="","",VLOOKUP(T193,シフト記号表!$C$6:$U$35,19,FALSE))</f>
        <v/>
      </c>
      <c r="U195" s="271" t="str">
        <f>IF(U193="","",VLOOKUP(U193,シフト記号表!$C$6:$U$35,19,FALSE))</f>
        <v/>
      </c>
      <c r="V195" s="271" t="str">
        <f>IF(V193="","",VLOOKUP(V193,シフト記号表!$C$6:$U$35,19,FALSE))</f>
        <v/>
      </c>
      <c r="W195" s="271" t="str">
        <f>IF(W193="","",VLOOKUP(W193,シフト記号表!$C$6:$U$35,19,FALSE))</f>
        <v/>
      </c>
      <c r="X195" s="271" t="str">
        <f>IF(X193="","",VLOOKUP(X193,シフト記号表!$C$6:$U$35,19,FALSE))</f>
        <v/>
      </c>
      <c r="Y195" s="272" t="str">
        <f>IF(Y193="","",VLOOKUP(Y193,シフト記号表!$C$6:$U$35,19,FALSE))</f>
        <v/>
      </c>
      <c r="Z195" s="270" t="str">
        <f>IF(Z193="","",VLOOKUP(Z193,シフト記号表!$C$6:$U$35,19,FALSE))</f>
        <v/>
      </c>
      <c r="AA195" s="271" t="str">
        <f>IF(AA193="","",VLOOKUP(AA193,シフト記号表!$C$6:$U$35,19,FALSE))</f>
        <v/>
      </c>
      <c r="AB195" s="271" t="str">
        <f>IF(AB193="","",VLOOKUP(AB193,シフト記号表!$C$6:$U$35,19,FALSE))</f>
        <v/>
      </c>
      <c r="AC195" s="271" t="str">
        <f>IF(AC193="","",VLOOKUP(AC193,シフト記号表!$C$6:$U$35,19,FALSE))</f>
        <v/>
      </c>
      <c r="AD195" s="271" t="str">
        <f>IF(AD193="","",VLOOKUP(AD193,シフト記号表!$C$6:$U$35,19,FALSE))</f>
        <v/>
      </c>
      <c r="AE195" s="271" t="str">
        <f>IF(AE193="","",VLOOKUP(AE193,シフト記号表!$C$6:$U$35,19,FALSE))</f>
        <v/>
      </c>
      <c r="AF195" s="272" t="str">
        <f>IF(AF193="","",VLOOKUP(AF193,シフト記号表!$C$6:$U$35,19,FALSE))</f>
        <v/>
      </c>
      <c r="AG195" s="270" t="str">
        <f>IF(AG193="","",VLOOKUP(AG193,シフト記号表!$C$6:$U$35,19,FALSE))</f>
        <v/>
      </c>
      <c r="AH195" s="271" t="str">
        <f>IF(AH193="","",VLOOKUP(AH193,シフト記号表!$C$6:$U$35,19,FALSE))</f>
        <v/>
      </c>
      <c r="AI195" s="271" t="str">
        <f>IF(AI193="","",VLOOKUP(AI193,シフト記号表!$C$6:$U$35,19,FALSE))</f>
        <v/>
      </c>
      <c r="AJ195" s="271" t="str">
        <f>IF(AJ193="","",VLOOKUP(AJ193,シフト記号表!$C$6:$U$35,19,FALSE))</f>
        <v/>
      </c>
      <c r="AK195" s="271" t="str">
        <f>IF(AK193="","",VLOOKUP(AK193,シフト記号表!$C$6:$U$35,19,FALSE))</f>
        <v/>
      </c>
      <c r="AL195" s="271" t="str">
        <f>IF(AL193="","",VLOOKUP(AL193,シフト記号表!$C$6:$U$35,19,FALSE))</f>
        <v/>
      </c>
      <c r="AM195" s="272" t="str">
        <f>IF(AM193="","",VLOOKUP(AM193,シフト記号表!$C$6:$U$35,19,FALSE))</f>
        <v/>
      </c>
      <c r="AN195" s="270" t="str">
        <f>IF(AN193="","",VLOOKUP(AN193,シフト記号表!$C$6:$U$35,19,FALSE))</f>
        <v/>
      </c>
      <c r="AO195" s="271" t="str">
        <f>IF(AO193="","",VLOOKUP(AO193,シフト記号表!$C$6:$U$35,19,FALSE))</f>
        <v/>
      </c>
      <c r="AP195" s="271" t="str">
        <f>IF(AP193="","",VLOOKUP(AP193,シフト記号表!$C$6:$U$35,19,FALSE))</f>
        <v/>
      </c>
      <c r="AQ195" s="271" t="str">
        <f>IF(AQ193="","",VLOOKUP(AQ193,シフト記号表!$C$6:$U$35,19,FALSE))</f>
        <v/>
      </c>
      <c r="AR195" s="271" t="str">
        <f>IF(AR193="","",VLOOKUP(AR193,シフト記号表!$C$6:$U$35,19,FALSE))</f>
        <v/>
      </c>
      <c r="AS195" s="271" t="str">
        <f>IF(AS193="","",VLOOKUP(AS193,シフト記号表!$C$6:$U$35,19,FALSE))</f>
        <v/>
      </c>
      <c r="AT195" s="272" t="str">
        <f>IF(AT193="","",VLOOKUP(AT193,シフト記号表!$C$6:$U$35,19,FALSE))</f>
        <v/>
      </c>
      <c r="AU195" s="270" t="str">
        <f>IF(AU193="","",VLOOKUP(AU193,シフト記号表!$C$6:$U$35,19,FALSE))</f>
        <v/>
      </c>
      <c r="AV195" s="271" t="str">
        <f>IF(AV193="","",VLOOKUP(AV193,シフト記号表!$C$6:$U$35,19,FALSE))</f>
        <v/>
      </c>
      <c r="AW195" s="271" t="str">
        <f>IF(AW193="","",VLOOKUP(AW193,シフト記号表!$C$6:$U$35,19,FALSE))</f>
        <v/>
      </c>
      <c r="AX195" s="520">
        <f>IF($BB$3="４週",SUM(S195:AT195),IF($BB$3="暦月",SUM(S195:AW195),""))</f>
        <v>0</v>
      </c>
      <c r="AY195" s="521"/>
      <c r="AZ195" s="522">
        <f>IF($BB$3="４週",AX195/4,IF($BB$3="暦月",'参考様式1（100名）'!AX195/('参考様式1（100名）'!$BB$8/7),""))</f>
        <v>0</v>
      </c>
      <c r="BA195" s="523"/>
      <c r="BB195" s="458"/>
      <c r="BC195" s="449"/>
      <c r="BD195" s="449"/>
      <c r="BE195" s="449"/>
      <c r="BF195" s="450"/>
    </row>
    <row r="196" spans="2:58" ht="20.25" customHeight="1" x14ac:dyDescent="0.7">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7">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IF(S196="","",VLOOKUP(S196,シフト記号表!$C$6:$K$35,9,FALSE))</f>
        <v/>
      </c>
      <c r="T197" s="268" t="str">
        <f>IF(T196="","",VLOOKUP(T196,シフト記号表!$C$6:$K$35,9,FALSE))</f>
        <v/>
      </c>
      <c r="U197" s="268" t="str">
        <f>IF(U196="","",VLOOKUP(U196,シフト記号表!$C$6:$K$35,9,FALSE))</f>
        <v/>
      </c>
      <c r="V197" s="268" t="str">
        <f>IF(V196="","",VLOOKUP(V196,シフト記号表!$C$6:$K$35,9,FALSE))</f>
        <v/>
      </c>
      <c r="W197" s="268" t="str">
        <f>IF(W196="","",VLOOKUP(W196,シフト記号表!$C$6:$K$35,9,FALSE))</f>
        <v/>
      </c>
      <c r="X197" s="268" t="str">
        <f>IF(X196="","",VLOOKUP(X196,シフト記号表!$C$6:$K$35,9,FALSE))</f>
        <v/>
      </c>
      <c r="Y197" s="269" t="str">
        <f>IF(Y196="","",VLOOKUP(Y196,シフト記号表!$C$6:$K$35,9,FALSE))</f>
        <v/>
      </c>
      <c r="Z197" s="267" t="str">
        <f>IF(Z196="","",VLOOKUP(Z196,シフト記号表!$C$6:$K$35,9,FALSE))</f>
        <v/>
      </c>
      <c r="AA197" s="268" t="str">
        <f>IF(AA196="","",VLOOKUP(AA196,シフト記号表!$C$6:$K$35,9,FALSE))</f>
        <v/>
      </c>
      <c r="AB197" s="268" t="str">
        <f>IF(AB196="","",VLOOKUP(AB196,シフト記号表!$C$6:$K$35,9,FALSE))</f>
        <v/>
      </c>
      <c r="AC197" s="268" t="str">
        <f>IF(AC196="","",VLOOKUP(AC196,シフト記号表!$C$6:$K$35,9,FALSE))</f>
        <v/>
      </c>
      <c r="AD197" s="268" t="str">
        <f>IF(AD196="","",VLOOKUP(AD196,シフト記号表!$C$6:$K$35,9,FALSE))</f>
        <v/>
      </c>
      <c r="AE197" s="268" t="str">
        <f>IF(AE196="","",VLOOKUP(AE196,シフト記号表!$C$6:$K$35,9,FALSE))</f>
        <v/>
      </c>
      <c r="AF197" s="269" t="str">
        <f>IF(AF196="","",VLOOKUP(AF196,シフト記号表!$C$6:$K$35,9,FALSE))</f>
        <v/>
      </c>
      <c r="AG197" s="267" t="str">
        <f>IF(AG196="","",VLOOKUP(AG196,シフト記号表!$C$6:$K$35,9,FALSE))</f>
        <v/>
      </c>
      <c r="AH197" s="268" t="str">
        <f>IF(AH196="","",VLOOKUP(AH196,シフト記号表!$C$6:$K$35,9,FALSE))</f>
        <v/>
      </c>
      <c r="AI197" s="268" t="str">
        <f>IF(AI196="","",VLOOKUP(AI196,シフト記号表!$C$6:$K$35,9,FALSE))</f>
        <v/>
      </c>
      <c r="AJ197" s="268" t="str">
        <f>IF(AJ196="","",VLOOKUP(AJ196,シフト記号表!$C$6:$K$35,9,FALSE))</f>
        <v/>
      </c>
      <c r="AK197" s="268" t="str">
        <f>IF(AK196="","",VLOOKUP(AK196,シフト記号表!$C$6:$K$35,9,FALSE))</f>
        <v/>
      </c>
      <c r="AL197" s="268" t="str">
        <f>IF(AL196="","",VLOOKUP(AL196,シフト記号表!$C$6:$K$35,9,FALSE))</f>
        <v/>
      </c>
      <c r="AM197" s="269" t="str">
        <f>IF(AM196="","",VLOOKUP(AM196,シフト記号表!$C$6:$K$35,9,FALSE))</f>
        <v/>
      </c>
      <c r="AN197" s="267" t="str">
        <f>IF(AN196="","",VLOOKUP(AN196,シフト記号表!$C$6:$K$35,9,FALSE))</f>
        <v/>
      </c>
      <c r="AO197" s="268" t="str">
        <f>IF(AO196="","",VLOOKUP(AO196,シフト記号表!$C$6:$K$35,9,FALSE))</f>
        <v/>
      </c>
      <c r="AP197" s="268" t="str">
        <f>IF(AP196="","",VLOOKUP(AP196,シフト記号表!$C$6:$K$35,9,FALSE))</f>
        <v/>
      </c>
      <c r="AQ197" s="268" t="str">
        <f>IF(AQ196="","",VLOOKUP(AQ196,シフト記号表!$C$6:$K$35,9,FALSE))</f>
        <v/>
      </c>
      <c r="AR197" s="268" t="str">
        <f>IF(AR196="","",VLOOKUP(AR196,シフト記号表!$C$6:$K$35,9,FALSE))</f>
        <v/>
      </c>
      <c r="AS197" s="268" t="str">
        <f>IF(AS196="","",VLOOKUP(AS196,シフト記号表!$C$6:$K$35,9,FALSE))</f>
        <v/>
      </c>
      <c r="AT197" s="269" t="str">
        <f>IF(AT196="","",VLOOKUP(AT196,シフト記号表!$C$6:$K$35,9,FALSE))</f>
        <v/>
      </c>
      <c r="AU197" s="267" t="str">
        <f>IF(AU196="","",VLOOKUP(AU196,シフト記号表!$C$6:$K$35,9,FALSE))</f>
        <v/>
      </c>
      <c r="AV197" s="268" t="str">
        <f>IF(AV196="","",VLOOKUP(AV196,シフト記号表!$C$6:$K$35,9,FALSE))</f>
        <v/>
      </c>
      <c r="AW197" s="268" t="str">
        <f>IF(AW196="","",VLOOKUP(AW196,シフト記号表!$C$6:$K$35,9,FALSE))</f>
        <v/>
      </c>
      <c r="AX197" s="513">
        <f>IF($BB$3="４週",SUM(S197:AT197),IF($BB$3="暦月",SUM(S197:AW197),""))</f>
        <v>0</v>
      </c>
      <c r="AY197" s="514"/>
      <c r="AZ197" s="515">
        <f>IF($BB$3="４週",AX197/4,IF($BB$3="暦月",'参考様式1（100名）'!AX197/('参考様式1（100名）'!$BB$8/7),""))</f>
        <v>0</v>
      </c>
      <c r="BA197" s="516"/>
      <c r="BB197" s="457"/>
      <c r="BC197" s="401"/>
      <c r="BD197" s="401"/>
      <c r="BE197" s="401"/>
      <c r="BF197" s="402"/>
    </row>
    <row r="198" spans="2:58" ht="20.25" customHeight="1" x14ac:dyDescent="0.7">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IF(S196="","",VLOOKUP(S196,シフト記号表!$C$6:$U$35,19,FALSE))</f>
        <v/>
      </c>
      <c r="T198" s="271" t="str">
        <f>IF(T196="","",VLOOKUP(T196,シフト記号表!$C$6:$U$35,19,FALSE))</f>
        <v/>
      </c>
      <c r="U198" s="271" t="str">
        <f>IF(U196="","",VLOOKUP(U196,シフト記号表!$C$6:$U$35,19,FALSE))</f>
        <v/>
      </c>
      <c r="V198" s="271" t="str">
        <f>IF(V196="","",VLOOKUP(V196,シフト記号表!$C$6:$U$35,19,FALSE))</f>
        <v/>
      </c>
      <c r="W198" s="271" t="str">
        <f>IF(W196="","",VLOOKUP(W196,シフト記号表!$C$6:$U$35,19,FALSE))</f>
        <v/>
      </c>
      <c r="X198" s="271" t="str">
        <f>IF(X196="","",VLOOKUP(X196,シフト記号表!$C$6:$U$35,19,FALSE))</f>
        <v/>
      </c>
      <c r="Y198" s="272" t="str">
        <f>IF(Y196="","",VLOOKUP(Y196,シフト記号表!$C$6:$U$35,19,FALSE))</f>
        <v/>
      </c>
      <c r="Z198" s="270" t="str">
        <f>IF(Z196="","",VLOOKUP(Z196,シフト記号表!$C$6:$U$35,19,FALSE))</f>
        <v/>
      </c>
      <c r="AA198" s="271" t="str">
        <f>IF(AA196="","",VLOOKUP(AA196,シフト記号表!$C$6:$U$35,19,FALSE))</f>
        <v/>
      </c>
      <c r="AB198" s="271" t="str">
        <f>IF(AB196="","",VLOOKUP(AB196,シフト記号表!$C$6:$U$35,19,FALSE))</f>
        <v/>
      </c>
      <c r="AC198" s="271" t="str">
        <f>IF(AC196="","",VLOOKUP(AC196,シフト記号表!$C$6:$U$35,19,FALSE))</f>
        <v/>
      </c>
      <c r="AD198" s="271" t="str">
        <f>IF(AD196="","",VLOOKUP(AD196,シフト記号表!$C$6:$U$35,19,FALSE))</f>
        <v/>
      </c>
      <c r="AE198" s="271" t="str">
        <f>IF(AE196="","",VLOOKUP(AE196,シフト記号表!$C$6:$U$35,19,FALSE))</f>
        <v/>
      </c>
      <c r="AF198" s="272" t="str">
        <f>IF(AF196="","",VLOOKUP(AF196,シフト記号表!$C$6:$U$35,19,FALSE))</f>
        <v/>
      </c>
      <c r="AG198" s="270" t="str">
        <f>IF(AG196="","",VLOOKUP(AG196,シフト記号表!$C$6:$U$35,19,FALSE))</f>
        <v/>
      </c>
      <c r="AH198" s="271" t="str">
        <f>IF(AH196="","",VLOOKUP(AH196,シフト記号表!$C$6:$U$35,19,FALSE))</f>
        <v/>
      </c>
      <c r="AI198" s="271" t="str">
        <f>IF(AI196="","",VLOOKUP(AI196,シフト記号表!$C$6:$U$35,19,FALSE))</f>
        <v/>
      </c>
      <c r="AJ198" s="271" t="str">
        <f>IF(AJ196="","",VLOOKUP(AJ196,シフト記号表!$C$6:$U$35,19,FALSE))</f>
        <v/>
      </c>
      <c r="AK198" s="271" t="str">
        <f>IF(AK196="","",VLOOKUP(AK196,シフト記号表!$C$6:$U$35,19,FALSE))</f>
        <v/>
      </c>
      <c r="AL198" s="271" t="str">
        <f>IF(AL196="","",VLOOKUP(AL196,シフト記号表!$C$6:$U$35,19,FALSE))</f>
        <v/>
      </c>
      <c r="AM198" s="272" t="str">
        <f>IF(AM196="","",VLOOKUP(AM196,シフト記号表!$C$6:$U$35,19,FALSE))</f>
        <v/>
      </c>
      <c r="AN198" s="270" t="str">
        <f>IF(AN196="","",VLOOKUP(AN196,シフト記号表!$C$6:$U$35,19,FALSE))</f>
        <v/>
      </c>
      <c r="AO198" s="271" t="str">
        <f>IF(AO196="","",VLOOKUP(AO196,シフト記号表!$C$6:$U$35,19,FALSE))</f>
        <v/>
      </c>
      <c r="AP198" s="271" t="str">
        <f>IF(AP196="","",VLOOKUP(AP196,シフト記号表!$C$6:$U$35,19,FALSE))</f>
        <v/>
      </c>
      <c r="AQ198" s="271" t="str">
        <f>IF(AQ196="","",VLOOKUP(AQ196,シフト記号表!$C$6:$U$35,19,FALSE))</f>
        <v/>
      </c>
      <c r="AR198" s="271" t="str">
        <f>IF(AR196="","",VLOOKUP(AR196,シフト記号表!$C$6:$U$35,19,FALSE))</f>
        <v/>
      </c>
      <c r="AS198" s="271" t="str">
        <f>IF(AS196="","",VLOOKUP(AS196,シフト記号表!$C$6:$U$35,19,FALSE))</f>
        <v/>
      </c>
      <c r="AT198" s="272" t="str">
        <f>IF(AT196="","",VLOOKUP(AT196,シフト記号表!$C$6:$U$35,19,FALSE))</f>
        <v/>
      </c>
      <c r="AU198" s="270" t="str">
        <f>IF(AU196="","",VLOOKUP(AU196,シフト記号表!$C$6:$U$35,19,FALSE))</f>
        <v/>
      </c>
      <c r="AV198" s="271" t="str">
        <f>IF(AV196="","",VLOOKUP(AV196,シフト記号表!$C$6:$U$35,19,FALSE))</f>
        <v/>
      </c>
      <c r="AW198" s="271" t="str">
        <f>IF(AW196="","",VLOOKUP(AW196,シフト記号表!$C$6:$U$35,19,FALSE))</f>
        <v/>
      </c>
      <c r="AX198" s="520">
        <f>IF($BB$3="４週",SUM(S198:AT198),IF($BB$3="暦月",SUM(S198:AW198),""))</f>
        <v>0</v>
      </c>
      <c r="AY198" s="521"/>
      <c r="AZ198" s="522">
        <f>IF($BB$3="４週",AX198/4,IF($BB$3="暦月",'参考様式1（100名）'!AX198/('参考様式1（100名）'!$BB$8/7),""))</f>
        <v>0</v>
      </c>
      <c r="BA198" s="523"/>
      <c r="BB198" s="458"/>
      <c r="BC198" s="449"/>
      <c r="BD198" s="449"/>
      <c r="BE198" s="449"/>
      <c r="BF198" s="450"/>
    </row>
    <row r="199" spans="2:58" ht="20.25" customHeight="1" x14ac:dyDescent="0.7">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7">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IF(S199="","",VLOOKUP(S199,シフト記号表!$C$6:$K$35,9,FALSE))</f>
        <v/>
      </c>
      <c r="T200" s="268" t="str">
        <f>IF(T199="","",VLOOKUP(T199,シフト記号表!$C$6:$K$35,9,FALSE))</f>
        <v/>
      </c>
      <c r="U200" s="268" t="str">
        <f>IF(U199="","",VLOOKUP(U199,シフト記号表!$C$6:$K$35,9,FALSE))</f>
        <v/>
      </c>
      <c r="V200" s="268" t="str">
        <f>IF(V199="","",VLOOKUP(V199,シフト記号表!$C$6:$K$35,9,FALSE))</f>
        <v/>
      </c>
      <c r="W200" s="268" t="str">
        <f>IF(W199="","",VLOOKUP(W199,シフト記号表!$C$6:$K$35,9,FALSE))</f>
        <v/>
      </c>
      <c r="X200" s="268" t="str">
        <f>IF(X199="","",VLOOKUP(X199,シフト記号表!$C$6:$K$35,9,FALSE))</f>
        <v/>
      </c>
      <c r="Y200" s="269" t="str">
        <f>IF(Y199="","",VLOOKUP(Y199,シフト記号表!$C$6:$K$35,9,FALSE))</f>
        <v/>
      </c>
      <c r="Z200" s="267" t="str">
        <f>IF(Z199="","",VLOOKUP(Z199,シフト記号表!$C$6:$K$35,9,FALSE))</f>
        <v/>
      </c>
      <c r="AA200" s="268" t="str">
        <f>IF(AA199="","",VLOOKUP(AA199,シフト記号表!$C$6:$K$35,9,FALSE))</f>
        <v/>
      </c>
      <c r="AB200" s="268" t="str">
        <f>IF(AB199="","",VLOOKUP(AB199,シフト記号表!$C$6:$K$35,9,FALSE))</f>
        <v/>
      </c>
      <c r="AC200" s="268" t="str">
        <f>IF(AC199="","",VLOOKUP(AC199,シフト記号表!$C$6:$K$35,9,FALSE))</f>
        <v/>
      </c>
      <c r="AD200" s="268" t="str">
        <f>IF(AD199="","",VLOOKUP(AD199,シフト記号表!$C$6:$K$35,9,FALSE))</f>
        <v/>
      </c>
      <c r="AE200" s="268" t="str">
        <f>IF(AE199="","",VLOOKUP(AE199,シフト記号表!$C$6:$K$35,9,FALSE))</f>
        <v/>
      </c>
      <c r="AF200" s="269" t="str">
        <f>IF(AF199="","",VLOOKUP(AF199,シフト記号表!$C$6:$K$35,9,FALSE))</f>
        <v/>
      </c>
      <c r="AG200" s="267" t="str">
        <f>IF(AG199="","",VLOOKUP(AG199,シフト記号表!$C$6:$K$35,9,FALSE))</f>
        <v/>
      </c>
      <c r="AH200" s="268" t="str">
        <f>IF(AH199="","",VLOOKUP(AH199,シフト記号表!$C$6:$K$35,9,FALSE))</f>
        <v/>
      </c>
      <c r="AI200" s="268" t="str">
        <f>IF(AI199="","",VLOOKUP(AI199,シフト記号表!$C$6:$K$35,9,FALSE))</f>
        <v/>
      </c>
      <c r="AJ200" s="268" t="str">
        <f>IF(AJ199="","",VLOOKUP(AJ199,シフト記号表!$C$6:$K$35,9,FALSE))</f>
        <v/>
      </c>
      <c r="AK200" s="268" t="str">
        <f>IF(AK199="","",VLOOKUP(AK199,シフト記号表!$C$6:$K$35,9,FALSE))</f>
        <v/>
      </c>
      <c r="AL200" s="268" t="str">
        <f>IF(AL199="","",VLOOKUP(AL199,シフト記号表!$C$6:$K$35,9,FALSE))</f>
        <v/>
      </c>
      <c r="AM200" s="269" t="str">
        <f>IF(AM199="","",VLOOKUP(AM199,シフト記号表!$C$6:$K$35,9,FALSE))</f>
        <v/>
      </c>
      <c r="AN200" s="267" t="str">
        <f>IF(AN199="","",VLOOKUP(AN199,シフト記号表!$C$6:$K$35,9,FALSE))</f>
        <v/>
      </c>
      <c r="AO200" s="268" t="str">
        <f>IF(AO199="","",VLOOKUP(AO199,シフト記号表!$C$6:$K$35,9,FALSE))</f>
        <v/>
      </c>
      <c r="AP200" s="268" t="str">
        <f>IF(AP199="","",VLOOKUP(AP199,シフト記号表!$C$6:$K$35,9,FALSE))</f>
        <v/>
      </c>
      <c r="AQ200" s="268" t="str">
        <f>IF(AQ199="","",VLOOKUP(AQ199,シフト記号表!$C$6:$K$35,9,FALSE))</f>
        <v/>
      </c>
      <c r="AR200" s="268" t="str">
        <f>IF(AR199="","",VLOOKUP(AR199,シフト記号表!$C$6:$K$35,9,FALSE))</f>
        <v/>
      </c>
      <c r="AS200" s="268" t="str">
        <f>IF(AS199="","",VLOOKUP(AS199,シフト記号表!$C$6:$K$35,9,FALSE))</f>
        <v/>
      </c>
      <c r="AT200" s="269" t="str">
        <f>IF(AT199="","",VLOOKUP(AT199,シフト記号表!$C$6:$K$35,9,FALSE))</f>
        <v/>
      </c>
      <c r="AU200" s="267" t="str">
        <f>IF(AU199="","",VLOOKUP(AU199,シフト記号表!$C$6:$K$35,9,FALSE))</f>
        <v/>
      </c>
      <c r="AV200" s="268" t="str">
        <f>IF(AV199="","",VLOOKUP(AV199,シフト記号表!$C$6:$K$35,9,FALSE))</f>
        <v/>
      </c>
      <c r="AW200" s="268" t="str">
        <f>IF(AW199="","",VLOOKUP(AW199,シフト記号表!$C$6:$K$35,9,FALSE))</f>
        <v/>
      </c>
      <c r="AX200" s="513">
        <f>IF($BB$3="４週",SUM(S200:AT200),IF($BB$3="暦月",SUM(S200:AW200),""))</f>
        <v>0</v>
      </c>
      <c r="AY200" s="514"/>
      <c r="AZ200" s="515">
        <f>IF($BB$3="４週",AX200/4,IF($BB$3="暦月",'参考様式1（100名）'!AX200/('参考様式1（100名）'!$BB$8/7),""))</f>
        <v>0</v>
      </c>
      <c r="BA200" s="516"/>
      <c r="BB200" s="457"/>
      <c r="BC200" s="401"/>
      <c r="BD200" s="401"/>
      <c r="BE200" s="401"/>
      <c r="BF200" s="402"/>
    </row>
    <row r="201" spans="2:58" ht="20.25" customHeight="1" x14ac:dyDescent="0.7">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IF(S199="","",VLOOKUP(S199,シフト記号表!$C$6:$U$35,19,FALSE))</f>
        <v/>
      </c>
      <c r="T201" s="271" t="str">
        <f>IF(T199="","",VLOOKUP(T199,シフト記号表!$C$6:$U$35,19,FALSE))</f>
        <v/>
      </c>
      <c r="U201" s="271" t="str">
        <f>IF(U199="","",VLOOKUP(U199,シフト記号表!$C$6:$U$35,19,FALSE))</f>
        <v/>
      </c>
      <c r="V201" s="271" t="str">
        <f>IF(V199="","",VLOOKUP(V199,シフト記号表!$C$6:$U$35,19,FALSE))</f>
        <v/>
      </c>
      <c r="W201" s="271" t="str">
        <f>IF(W199="","",VLOOKUP(W199,シフト記号表!$C$6:$U$35,19,FALSE))</f>
        <v/>
      </c>
      <c r="X201" s="271" t="str">
        <f>IF(X199="","",VLOOKUP(X199,シフト記号表!$C$6:$U$35,19,FALSE))</f>
        <v/>
      </c>
      <c r="Y201" s="272" t="str">
        <f>IF(Y199="","",VLOOKUP(Y199,シフト記号表!$C$6:$U$35,19,FALSE))</f>
        <v/>
      </c>
      <c r="Z201" s="270" t="str">
        <f>IF(Z199="","",VLOOKUP(Z199,シフト記号表!$C$6:$U$35,19,FALSE))</f>
        <v/>
      </c>
      <c r="AA201" s="271" t="str">
        <f>IF(AA199="","",VLOOKUP(AA199,シフト記号表!$C$6:$U$35,19,FALSE))</f>
        <v/>
      </c>
      <c r="AB201" s="271" t="str">
        <f>IF(AB199="","",VLOOKUP(AB199,シフト記号表!$C$6:$U$35,19,FALSE))</f>
        <v/>
      </c>
      <c r="AC201" s="271" t="str">
        <f>IF(AC199="","",VLOOKUP(AC199,シフト記号表!$C$6:$U$35,19,FALSE))</f>
        <v/>
      </c>
      <c r="AD201" s="271" t="str">
        <f>IF(AD199="","",VLOOKUP(AD199,シフト記号表!$C$6:$U$35,19,FALSE))</f>
        <v/>
      </c>
      <c r="AE201" s="271" t="str">
        <f>IF(AE199="","",VLOOKUP(AE199,シフト記号表!$C$6:$U$35,19,FALSE))</f>
        <v/>
      </c>
      <c r="AF201" s="272" t="str">
        <f>IF(AF199="","",VLOOKUP(AF199,シフト記号表!$C$6:$U$35,19,FALSE))</f>
        <v/>
      </c>
      <c r="AG201" s="270" t="str">
        <f>IF(AG199="","",VLOOKUP(AG199,シフト記号表!$C$6:$U$35,19,FALSE))</f>
        <v/>
      </c>
      <c r="AH201" s="271" t="str">
        <f>IF(AH199="","",VLOOKUP(AH199,シフト記号表!$C$6:$U$35,19,FALSE))</f>
        <v/>
      </c>
      <c r="AI201" s="271" t="str">
        <f>IF(AI199="","",VLOOKUP(AI199,シフト記号表!$C$6:$U$35,19,FALSE))</f>
        <v/>
      </c>
      <c r="AJ201" s="271" t="str">
        <f>IF(AJ199="","",VLOOKUP(AJ199,シフト記号表!$C$6:$U$35,19,FALSE))</f>
        <v/>
      </c>
      <c r="AK201" s="271" t="str">
        <f>IF(AK199="","",VLOOKUP(AK199,シフト記号表!$C$6:$U$35,19,FALSE))</f>
        <v/>
      </c>
      <c r="AL201" s="271" t="str">
        <f>IF(AL199="","",VLOOKUP(AL199,シフト記号表!$C$6:$U$35,19,FALSE))</f>
        <v/>
      </c>
      <c r="AM201" s="272" t="str">
        <f>IF(AM199="","",VLOOKUP(AM199,シフト記号表!$C$6:$U$35,19,FALSE))</f>
        <v/>
      </c>
      <c r="AN201" s="270" t="str">
        <f>IF(AN199="","",VLOOKUP(AN199,シフト記号表!$C$6:$U$35,19,FALSE))</f>
        <v/>
      </c>
      <c r="AO201" s="271" t="str">
        <f>IF(AO199="","",VLOOKUP(AO199,シフト記号表!$C$6:$U$35,19,FALSE))</f>
        <v/>
      </c>
      <c r="AP201" s="271" t="str">
        <f>IF(AP199="","",VLOOKUP(AP199,シフト記号表!$C$6:$U$35,19,FALSE))</f>
        <v/>
      </c>
      <c r="AQ201" s="271" t="str">
        <f>IF(AQ199="","",VLOOKUP(AQ199,シフト記号表!$C$6:$U$35,19,FALSE))</f>
        <v/>
      </c>
      <c r="AR201" s="271" t="str">
        <f>IF(AR199="","",VLOOKUP(AR199,シフト記号表!$C$6:$U$35,19,FALSE))</f>
        <v/>
      </c>
      <c r="AS201" s="271" t="str">
        <f>IF(AS199="","",VLOOKUP(AS199,シフト記号表!$C$6:$U$35,19,FALSE))</f>
        <v/>
      </c>
      <c r="AT201" s="272" t="str">
        <f>IF(AT199="","",VLOOKUP(AT199,シフト記号表!$C$6:$U$35,19,FALSE))</f>
        <v/>
      </c>
      <c r="AU201" s="270" t="str">
        <f>IF(AU199="","",VLOOKUP(AU199,シフト記号表!$C$6:$U$35,19,FALSE))</f>
        <v/>
      </c>
      <c r="AV201" s="271" t="str">
        <f>IF(AV199="","",VLOOKUP(AV199,シフト記号表!$C$6:$U$35,19,FALSE))</f>
        <v/>
      </c>
      <c r="AW201" s="271" t="str">
        <f>IF(AW199="","",VLOOKUP(AW199,シフト記号表!$C$6:$U$35,19,FALSE))</f>
        <v/>
      </c>
      <c r="AX201" s="520">
        <f>IF($BB$3="４週",SUM(S201:AT201),IF($BB$3="暦月",SUM(S201:AW201),""))</f>
        <v>0</v>
      </c>
      <c r="AY201" s="521"/>
      <c r="AZ201" s="522">
        <f>IF($BB$3="４週",AX201/4,IF($BB$3="暦月",'参考様式1（100名）'!AX201/('参考様式1（100名）'!$BB$8/7),""))</f>
        <v>0</v>
      </c>
      <c r="BA201" s="523"/>
      <c r="BB201" s="458"/>
      <c r="BC201" s="449"/>
      <c r="BD201" s="449"/>
      <c r="BE201" s="449"/>
      <c r="BF201" s="450"/>
    </row>
    <row r="202" spans="2:58" ht="20.25" customHeight="1" x14ac:dyDescent="0.7">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7">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IF(S202="","",VLOOKUP(S202,シフト記号表!$C$6:$K$35,9,FALSE))</f>
        <v/>
      </c>
      <c r="T203" s="268" t="str">
        <f>IF(T202="","",VLOOKUP(T202,シフト記号表!$C$6:$K$35,9,FALSE))</f>
        <v/>
      </c>
      <c r="U203" s="268" t="str">
        <f>IF(U202="","",VLOOKUP(U202,シフト記号表!$C$6:$K$35,9,FALSE))</f>
        <v/>
      </c>
      <c r="V203" s="268" t="str">
        <f>IF(V202="","",VLOOKUP(V202,シフト記号表!$C$6:$K$35,9,FALSE))</f>
        <v/>
      </c>
      <c r="W203" s="268" t="str">
        <f>IF(W202="","",VLOOKUP(W202,シフト記号表!$C$6:$K$35,9,FALSE))</f>
        <v/>
      </c>
      <c r="X203" s="268" t="str">
        <f>IF(X202="","",VLOOKUP(X202,シフト記号表!$C$6:$K$35,9,FALSE))</f>
        <v/>
      </c>
      <c r="Y203" s="269" t="str">
        <f>IF(Y202="","",VLOOKUP(Y202,シフト記号表!$C$6:$K$35,9,FALSE))</f>
        <v/>
      </c>
      <c r="Z203" s="267" t="str">
        <f>IF(Z202="","",VLOOKUP(Z202,シフト記号表!$C$6:$K$35,9,FALSE))</f>
        <v/>
      </c>
      <c r="AA203" s="268" t="str">
        <f>IF(AA202="","",VLOOKUP(AA202,シフト記号表!$C$6:$K$35,9,FALSE))</f>
        <v/>
      </c>
      <c r="AB203" s="268" t="str">
        <f>IF(AB202="","",VLOOKUP(AB202,シフト記号表!$C$6:$K$35,9,FALSE))</f>
        <v/>
      </c>
      <c r="AC203" s="268" t="str">
        <f>IF(AC202="","",VLOOKUP(AC202,シフト記号表!$C$6:$K$35,9,FALSE))</f>
        <v/>
      </c>
      <c r="AD203" s="268" t="str">
        <f>IF(AD202="","",VLOOKUP(AD202,シフト記号表!$C$6:$K$35,9,FALSE))</f>
        <v/>
      </c>
      <c r="AE203" s="268" t="str">
        <f>IF(AE202="","",VLOOKUP(AE202,シフト記号表!$C$6:$K$35,9,FALSE))</f>
        <v/>
      </c>
      <c r="AF203" s="269" t="str">
        <f>IF(AF202="","",VLOOKUP(AF202,シフト記号表!$C$6:$K$35,9,FALSE))</f>
        <v/>
      </c>
      <c r="AG203" s="267" t="str">
        <f>IF(AG202="","",VLOOKUP(AG202,シフト記号表!$C$6:$K$35,9,FALSE))</f>
        <v/>
      </c>
      <c r="AH203" s="268" t="str">
        <f>IF(AH202="","",VLOOKUP(AH202,シフト記号表!$C$6:$K$35,9,FALSE))</f>
        <v/>
      </c>
      <c r="AI203" s="268" t="str">
        <f>IF(AI202="","",VLOOKUP(AI202,シフト記号表!$C$6:$K$35,9,FALSE))</f>
        <v/>
      </c>
      <c r="AJ203" s="268" t="str">
        <f>IF(AJ202="","",VLOOKUP(AJ202,シフト記号表!$C$6:$K$35,9,FALSE))</f>
        <v/>
      </c>
      <c r="AK203" s="268" t="str">
        <f>IF(AK202="","",VLOOKUP(AK202,シフト記号表!$C$6:$K$35,9,FALSE))</f>
        <v/>
      </c>
      <c r="AL203" s="268" t="str">
        <f>IF(AL202="","",VLOOKUP(AL202,シフト記号表!$C$6:$K$35,9,FALSE))</f>
        <v/>
      </c>
      <c r="AM203" s="269" t="str">
        <f>IF(AM202="","",VLOOKUP(AM202,シフト記号表!$C$6:$K$35,9,FALSE))</f>
        <v/>
      </c>
      <c r="AN203" s="267" t="str">
        <f>IF(AN202="","",VLOOKUP(AN202,シフト記号表!$C$6:$K$35,9,FALSE))</f>
        <v/>
      </c>
      <c r="AO203" s="268" t="str">
        <f>IF(AO202="","",VLOOKUP(AO202,シフト記号表!$C$6:$K$35,9,FALSE))</f>
        <v/>
      </c>
      <c r="AP203" s="268" t="str">
        <f>IF(AP202="","",VLOOKUP(AP202,シフト記号表!$C$6:$K$35,9,FALSE))</f>
        <v/>
      </c>
      <c r="AQ203" s="268" t="str">
        <f>IF(AQ202="","",VLOOKUP(AQ202,シフト記号表!$C$6:$K$35,9,FALSE))</f>
        <v/>
      </c>
      <c r="AR203" s="268" t="str">
        <f>IF(AR202="","",VLOOKUP(AR202,シフト記号表!$C$6:$K$35,9,FALSE))</f>
        <v/>
      </c>
      <c r="AS203" s="268" t="str">
        <f>IF(AS202="","",VLOOKUP(AS202,シフト記号表!$C$6:$K$35,9,FALSE))</f>
        <v/>
      </c>
      <c r="AT203" s="269" t="str">
        <f>IF(AT202="","",VLOOKUP(AT202,シフト記号表!$C$6:$K$35,9,FALSE))</f>
        <v/>
      </c>
      <c r="AU203" s="267" t="str">
        <f>IF(AU202="","",VLOOKUP(AU202,シフト記号表!$C$6:$K$35,9,FALSE))</f>
        <v/>
      </c>
      <c r="AV203" s="268" t="str">
        <f>IF(AV202="","",VLOOKUP(AV202,シフト記号表!$C$6:$K$35,9,FALSE))</f>
        <v/>
      </c>
      <c r="AW203" s="268" t="str">
        <f>IF(AW202="","",VLOOKUP(AW202,シフト記号表!$C$6:$K$35,9,FALSE))</f>
        <v/>
      </c>
      <c r="AX203" s="513">
        <f>IF($BB$3="４週",SUM(S203:AT203),IF($BB$3="暦月",SUM(S203:AW203),""))</f>
        <v>0</v>
      </c>
      <c r="AY203" s="514"/>
      <c r="AZ203" s="515">
        <f>IF($BB$3="４週",AX203/4,IF($BB$3="暦月",'参考様式1（100名）'!AX203/('参考様式1（100名）'!$BB$8/7),""))</f>
        <v>0</v>
      </c>
      <c r="BA203" s="516"/>
      <c r="BB203" s="457"/>
      <c r="BC203" s="401"/>
      <c r="BD203" s="401"/>
      <c r="BE203" s="401"/>
      <c r="BF203" s="402"/>
    </row>
    <row r="204" spans="2:58" ht="20.25" customHeight="1" x14ac:dyDescent="0.7">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IF(S202="","",VLOOKUP(S202,シフト記号表!$C$6:$U$35,19,FALSE))</f>
        <v/>
      </c>
      <c r="T204" s="271" t="str">
        <f>IF(T202="","",VLOOKUP(T202,シフト記号表!$C$6:$U$35,19,FALSE))</f>
        <v/>
      </c>
      <c r="U204" s="271" t="str">
        <f>IF(U202="","",VLOOKUP(U202,シフト記号表!$C$6:$U$35,19,FALSE))</f>
        <v/>
      </c>
      <c r="V204" s="271" t="str">
        <f>IF(V202="","",VLOOKUP(V202,シフト記号表!$C$6:$U$35,19,FALSE))</f>
        <v/>
      </c>
      <c r="W204" s="271" t="str">
        <f>IF(W202="","",VLOOKUP(W202,シフト記号表!$C$6:$U$35,19,FALSE))</f>
        <v/>
      </c>
      <c r="X204" s="271" t="str">
        <f>IF(X202="","",VLOOKUP(X202,シフト記号表!$C$6:$U$35,19,FALSE))</f>
        <v/>
      </c>
      <c r="Y204" s="272" t="str">
        <f>IF(Y202="","",VLOOKUP(Y202,シフト記号表!$C$6:$U$35,19,FALSE))</f>
        <v/>
      </c>
      <c r="Z204" s="270" t="str">
        <f>IF(Z202="","",VLOOKUP(Z202,シフト記号表!$C$6:$U$35,19,FALSE))</f>
        <v/>
      </c>
      <c r="AA204" s="271" t="str">
        <f>IF(AA202="","",VLOOKUP(AA202,シフト記号表!$C$6:$U$35,19,FALSE))</f>
        <v/>
      </c>
      <c r="AB204" s="271" t="str">
        <f>IF(AB202="","",VLOOKUP(AB202,シフト記号表!$C$6:$U$35,19,FALSE))</f>
        <v/>
      </c>
      <c r="AC204" s="271" t="str">
        <f>IF(AC202="","",VLOOKUP(AC202,シフト記号表!$C$6:$U$35,19,FALSE))</f>
        <v/>
      </c>
      <c r="AD204" s="271" t="str">
        <f>IF(AD202="","",VLOOKUP(AD202,シフト記号表!$C$6:$U$35,19,FALSE))</f>
        <v/>
      </c>
      <c r="AE204" s="271" t="str">
        <f>IF(AE202="","",VLOOKUP(AE202,シフト記号表!$C$6:$U$35,19,FALSE))</f>
        <v/>
      </c>
      <c r="AF204" s="272" t="str">
        <f>IF(AF202="","",VLOOKUP(AF202,シフト記号表!$C$6:$U$35,19,FALSE))</f>
        <v/>
      </c>
      <c r="AG204" s="270" t="str">
        <f>IF(AG202="","",VLOOKUP(AG202,シフト記号表!$C$6:$U$35,19,FALSE))</f>
        <v/>
      </c>
      <c r="AH204" s="271" t="str">
        <f>IF(AH202="","",VLOOKUP(AH202,シフト記号表!$C$6:$U$35,19,FALSE))</f>
        <v/>
      </c>
      <c r="AI204" s="271" t="str">
        <f>IF(AI202="","",VLOOKUP(AI202,シフト記号表!$C$6:$U$35,19,FALSE))</f>
        <v/>
      </c>
      <c r="AJ204" s="271" t="str">
        <f>IF(AJ202="","",VLOOKUP(AJ202,シフト記号表!$C$6:$U$35,19,FALSE))</f>
        <v/>
      </c>
      <c r="AK204" s="271" t="str">
        <f>IF(AK202="","",VLOOKUP(AK202,シフト記号表!$C$6:$U$35,19,FALSE))</f>
        <v/>
      </c>
      <c r="AL204" s="271" t="str">
        <f>IF(AL202="","",VLOOKUP(AL202,シフト記号表!$C$6:$U$35,19,FALSE))</f>
        <v/>
      </c>
      <c r="AM204" s="272" t="str">
        <f>IF(AM202="","",VLOOKUP(AM202,シフト記号表!$C$6:$U$35,19,FALSE))</f>
        <v/>
      </c>
      <c r="AN204" s="270" t="str">
        <f>IF(AN202="","",VLOOKUP(AN202,シフト記号表!$C$6:$U$35,19,FALSE))</f>
        <v/>
      </c>
      <c r="AO204" s="271" t="str">
        <f>IF(AO202="","",VLOOKUP(AO202,シフト記号表!$C$6:$U$35,19,FALSE))</f>
        <v/>
      </c>
      <c r="AP204" s="271" t="str">
        <f>IF(AP202="","",VLOOKUP(AP202,シフト記号表!$C$6:$U$35,19,FALSE))</f>
        <v/>
      </c>
      <c r="AQ204" s="271" t="str">
        <f>IF(AQ202="","",VLOOKUP(AQ202,シフト記号表!$C$6:$U$35,19,FALSE))</f>
        <v/>
      </c>
      <c r="AR204" s="271" t="str">
        <f>IF(AR202="","",VLOOKUP(AR202,シフト記号表!$C$6:$U$35,19,FALSE))</f>
        <v/>
      </c>
      <c r="AS204" s="271" t="str">
        <f>IF(AS202="","",VLOOKUP(AS202,シフト記号表!$C$6:$U$35,19,FALSE))</f>
        <v/>
      </c>
      <c r="AT204" s="272" t="str">
        <f>IF(AT202="","",VLOOKUP(AT202,シフト記号表!$C$6:$U$35,19,FALSE))</f>
        <v/>
      </c>
      <c r="AU204" s="270" t="str">
        <f>IF(AU202="","",VLOOKUP(AU202,シフト記号表!$C$6:$U$35,19,FALSE))</f>
        <v/>
      </c>
      <c r="AV204" s="271" t="str">
        <f>IF(AV202="","",VLOOKUP(AV202,シフト記号表!$C$6:$U$35,19,FALSE))</f>
        <v/>
      </c>
      <c r="AW204" s="271" t="str">
        <f>IF(AW202="","",VLOOKUP(AW202,シフト記号表!$C$6:$U$35,19,FALSE))</f>
        <v/>
      </c>
      <c r="AX204" s="520">
        <f>IF($BB$3="４週",SUM(S204:AT204),IF($BB$3="暦月",SUM(S204:AW204),""))</f>
        <v>0</v>
      </c>
      <c r="AY204" s="521"/>
      <c r="AZ204" s="522">
        <f>IF($BB$3="４週",AX204/4,IF($BB$3="暦月",'参考様式1（100名）'!AX204/('参考様式1（100名）'!$BB$8/7),""))</f>
        <v>0</v>
      </c>
      <c r="BA204" s="523"/>
      <c r="BB204" s="458"/>
      <c r="BC204" s="449"/>
      <c r="BD204" s="449"/>
      <c r="BE204" s="449"/>
      <c r="BF204" s="450"/>
    </row>
    <row r="205" spans="2:58" ht="20.25" customHeight="1" x14ac:dyDescent="0.7">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7">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IF(S205="","",VLOOKUP(S205,シフト記号表!$C$6:$K$35,9,FALSE))</f>
        <v/>
      </c>
      <c r="T206" s="268" t="str">
        <f>IF(T205="","",VLOOKUP(T205,シフト記号表!$C$6:$K$35,9,FALSE))</f>
        <v/>
      </c>
      <c r="U206" s="268" t="str">
        <f>IF(U205="","",VLOOKUP(U205,シフト記号表!$C$6:$K$35,9,FALSE))</f>
        <v/>
      </c>
      <c r="V206" s="268" t="str">
        <f>IF(V205="","",VLOOKUP(V205,シフト記号表!$C$6:$K$35,9,FALSE))</f>
        <v/>
      </c>
      <c r="W206" s="268" t="str">
        <f>IF(W205="","",VLOOKUP(W205,シフト記号表!$C$6:$K$35,9,FALSE))</f>
        <v/>
      </c>
      <c r="X206" s="268" t="str">
        <f>IF(X205="","",VLOOKUP(X205,シフト記号表!$C$6:$K$35,9,FALSE))</f>
        <v/>
      </c>
      <c r="Y206" s="269" t="str">
        <f>IF(Y205="","",VLOOKUP(Y205,シフト記号表!$C$6:$K$35,9,FALSE))</f>
        <v/>
      </c>
      <c r="Z206" s="267" t="str">
        <f>IF(Z205="","",VLOOKUP(Z205,シフト記号表!$C$6:$K$35,9,FALSE))</f>
        <v/>
      </c>
      <c r="AA206" s="268" t="str">
        <f>IF(AA205="","",VLOOKUP(AA205,シフト記号表!$C$6:$K$35,9,FALSE))</f>
        <v/>
      </c>
      <c r="AB206" s="268" t="str">
        <f>IF(AB205="","",VLOOKUP(AB205,シフト記号表!$C$6:$K$35,9,FALSE))</f>
        <v/>
      </c>
      <c r="AC206" s="268" t="str">
        <f>IF(AC205="","",VLOOKUP(AC205,シフト記号表!$C$6:$K$35,9,FALSE))</f>
        <v/>
      </c>
      <c r="AD206" s="268" t="str">
        <f>IF(AD205="","",VLOOKUP(AD205,シフト記号表!$C$6:$K$35,9,FALSE))</f>
        <v/>
      </c>
      <c r="AE206" s="268" t="str">
        <f>IF(AE205="","",VLOOKUP(AE205,シフト記号表!$C$6:$K$35,9,FALSE))</f>
        <v/>
      </c>
      <c r="AF206" s="269" t="str">
        <f>IF(AF205="","",VLOOKUP(AF205,シフト記号表!$C$6:$K$35,9,FALSE))</f>
        <v/>
      </c>
      <c r="AG206" s="267" t="str">
        <f>IF(AG205="","",VLOOKUP(AG205,シフト記号表!$C$6:$K$35,9,FALSE))</f>
        <v/>
      </c>
      <c r="AH206" s="268" t="str">
        <f>IF(AH205="","",VLOOKUP(AH205,シフト記号表!$C$6:$K$35,9,FALSE))</f>
        <v/>
      </c>
      <c r="AI206" s="268" t="str">
        <f>IF(AI205="","",VLOOKUP(AI205,シフト記号表!$C$6:$K$35,9,FALSE))</f>
        <v/>
      </c>
      <c r="AJ206" s="268" t="str">
        <f>IF(AJ205="","",VLOOKUP(AJ205,シフト記号表!$C$6:$K$35,9,FALSE))</f>
        <v/>
      </c>
      <c r="AK206" s="268" t="str">
        <f>IF(AK205="","",VLOOKUP(AK205,シフト記号表!$C$6:$K$35,9,FALSE))</f>
        <v/>
      </c>
      <c r="AL206" s="268" t="str">
        <f>IF(AL205="","",VLOOKUP(AL205,シフト記号表!$C$6:$K$35,9,FALSE))</f>
        <v/>
      </c>
      <c r="AM206" s="269" t="str">
        <f>IF(AM205="","",VLOOKUP(AM205,シフト記号表!$C$6:$K$35,9,FALSE))</f>
        <v/>
      </c>
      <c r="AN206" s="267" t="str">
        <f>IF(AN205="","",VLOOKUP(AN205,シフト記号表!$C$6:$K$35,9,FALSE))</f>
        <v/>
      </c>
      <c r="AO206" s="268" t="str">
        <f>IF(AO205="","",VLOOKUP(AO205,シフト記号表!$C$6:$K$35,9,FALSE))</f>
        <v/>
      </c>
      <c r="AP206" s="268" t="str">
        <f>IF(AP205="","",VLOOKUP(AP205,シフト記号表!$C$6:$K$35,9,FALSE))</f>
        <v/>
      </c>
      <c r="AQ206" s="268" t="str">
        <f>IF(AQ205="","",VLOOKUP(AQ205,シフト記号表!$C$6:$K$35,9,FALSE))</f>
        <v/>
      </c>
      <c r="AR206" s="268" t="str">
        <f>IF(AR205="","",VLOOKUP(AR205,シフト記号表!$C$6:$K$35,9,FALSE))</f>
        <v/>
      </c>
      <c r="AS206" s="268" t="str">
        <f>IF(AS205="","",VLOOKUP(AS205,シフト記号表!$C$6:$K$35,9,FALSE))</f>
        <v/>
      </c>
      <c r="AT206" s="269" t="str">
        <f>IF(AT205="","",VLOOKUP(AT205,シフト記号表!$C$6:$K$35,9,FALSE))</f>
        <v/>
      </c>
      <c r="AU206" s="267" t="str">
        <f>IF(AU205="","",VLOOKUP(AU205,シフト記号表!$C$6:$K$35,9,FALSE))</f>
        <v/>
      </c>
      <c r="AV206" s="268" t="str">
        <f>IF(AV205="","",VLOOKUP(AV205,シフト記号表!$C$6:$K$35,9,FALSE))</f>
        <v/>
      </c>
      <c r="AW206" s="268" t="str">
        <f>IF(AW205="","",VLOOKUP(AW205,シフト記号表!$C$6:$K$35,9,FALSE))</f>
        <v/>
      </c>
      <c r="AX206" s="513">
        <f>IF($BB$3="４週",SUM(S206:AT206),IF($BB$3="暦月",SUM(S206:AW206),""))</f>
        <v>0</v>
      </c>
      <c r="AY206" s="514"/>
      <c r="AZ206" s="515">
        <f>IF($BB$3="４週",AX206/4,IF($BB$3="暦月",'参考様式1（100名）'!AX206/('参考様式1（100名）'!$BB$8/7),""))</f>
        <v>0</v>
      </c>
      <c r="BA206" s="516"/>
      <c r="BB206" s="457"/>
      <c r="BC206" s="401"/>
      <c r="BD206" s="401"/>
      <c r="BE206" s="401"/>
      <c r="BF206" s="402"/>
    </row>
    <row r="207" spans="2:58" ht="20.25" customHeight="1" x14ac:dyDescent="0.7">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IF(S205="","",VLOOKUP(S205,シフト記号表!$C$6:$U$35,19,FALSE))</f>
        <v/>
      </c>
      <c r="T207" s="271" t="str">
        <f>IF(T205="","",VLOOKUP(T205,シフト記号表!$C$6:$U$35,19,FALSE))</f>
        <v/>
      </c>
      <c r="U207" s="271" t="str">
        <f>IF(U205="","",VLOOKUP(U205,シフト記号表!$C$6:$U$35,19,FALSE))</f>
        <v/>
      </c>
      <c r="V207" s="271" t="str">
        <f>IF(V205="","",VLOOKUP(V205,シフト記号表!$C$6:$U$35,19,FALSE))</f>
        <v/>
      </c>
      <c r="W207" s="271" t="str">
        <f>IF(W205="","",VLOOKUP(W205,シフト記号表!$C$6:$U$35,19,FALSE))</f>
        <v/>
      </c>
      <c r="X207" s="271" t="str">
        <f>IF(X205="","",VLOOKUP(X205,シフト記号表!$C$6:$U$35,19,FALSE))</f>
        <v/>
      </c>
      <c r="Y207" s="272" t="str">
        <f>IF(Y205="","",VLOOKUP(Y205,シフト記号表!$C$6:$U$35,19,FALSE))</f>
        <v/>
      </c>
      <c r="Z207" s="270" t="str">
        <f>IF(Z205="","",VLOOKUP(Z205,シフト記号表!$C$6:$U$35,19,FALSE))</f>
        <v/>
      </c>
      <c r="AA207" s="271" t="str">
        <f>IF(AA205="","",VLOOKUP(AA205,シフト記号表!$C$6:$U$35,19,FALSE))</f>
        <v/>
      </c>
      <c r="AB207" s="271" t="str">
        <f>IF(AB205="","",VLOOKUP(AB205,シフト記号表!$C$6:$U$35,19,FALSE))</f>
        <v/>
      </c>
      <c r="AC207" s="271" t="str">
        <f>IF(AC205="","",VLOOKUP(AC205,シフト記号表!$C$6:$U$35,19,FALSE))</f>
        <v/>
      </c>
      <c r="AD207" s="271" t="str">
        <f>IF(AD205="","",VLOOKUP(AD205,シフト記号表!$C$6:$U$35,19,FALSE))</f>
        <v/>
      </c>
      <c r="AE207" s="271" t="str">
        <f>IF(AE205="","",VLOOKUP(AE205,シフト記号表!$C$6:$U$35,19,FALSE))</f>
        <v/>
      </c>
      <c r="AF207" s="272" t="str">
        <f>IF(AF205="","",VLOOKUP(AF205,シフト記号表!$C$6:$U$35,19,FALSE))</f>
        <v/>
      </c>
      <c r="AG207" s="270" t="str">
        <f>IF(AG205="","",VLOOKUP(AG205,シフト記号表!$C$6:$U$35,19,FALSE))</f>
        <v/>
      </c>
      <c r="AH207" s="271" t="str">
        <f>IF(AH205="","",VLOOKUP(AH205,シフト記号表!$C$6:$U$35,19,FALSE))</f>
        <v/>
      </c>
      <c r="AI207" s="271" t="str">
        <f>IF(AI205="","",VLOOKUP(AI205,シフト記号表!$C$6:$U$35,19,FALSE))</f>
        <v/>
      </c>
      <c r="AJ207" s="271" t="str">
        <f>IF(AJ205="","",VLOOKUP(AJ205,シフト記号表!$C$6:$U$35,19,FALSE))</f>
        <v/>
      </c>
      <c r="AK207" s="271" t="str">
        <f>IF(AK205="","",VLOOKUP(AK205,シフト記号表!$C$6:$U$35,19,FALSE))</f>
        <v/>
      </c>
      <c r="AL207" s="271" t="str">
        <f>IF(AL205="","",VLOOKUP(AL205,シフト記号表!$C$6:$U$35,19,FALSE))</f>
        <v/>
      </c>
      <c r="AM207" s="272" t="str">
        <f>IF(AM205="","",VLOOKUP(AM205,シフト記号表!$C$6:$U$35,19,FALSE))</f>
        <v/>
      </c>
      <c r="AN207" s="270" t="str">
        <f>IF(AN205="","",VLOOKUP(AN205,シフト記号表!$C$6:$U$35,19,FALSE))</f>
        <v/>
      </c>
      <c r="AO207" s="271" t="str">
        <f>IF(AO205="","",VLOOKUP(AO205,シフト記号表!$C$6:$U$35,19,FALSE))</f>
        <v/>
      </c>
      <c r="AP207" s="271" t="str">
        <f>IF(AP205="","",VLOOKUP(AP205,シフト記号表!$C$6:$U$35,19,FALSE))</f>
        <v/>
      </c>
      <c r="AQ207" s="271" t="str">
        <f>IF(AQ205="","",VLOOKUP(AQ205,シフト記号表!$C$6:$U$35,19,FALSE))</f>
        <v/>
      </c>
      <c r="AR207" s="271" t="str">
        <f>IF(AR205="","",VLOOKUP(AR205,シフト記号表!$C$6:$U$35,19,FALSE))</f>
        <v/>
      </c>
      <c r="AS207" s="271" t="str">
        <f>IF(AS205="","",VLOOKUP(AS205,シフト記号表!$C$6:$U$35,19,FALSE))</f>
        <v/>
      </c>
      <c r="AT207" s="272" t="str">
        <f>IF(AT205="","",VLOOKUP(AT205,シフト記号表!$C$6:$U$35,19,FALSE))</f>
        <v/>
      </c>
      <c r="AU207" s="270" t="str">
        <f>IF(AU205="","",VLOOKUP(AU205,シフト記号表!$C$6:$U$35,19,FALSE))</f>
        <v/>
      </c>
      <c r="AV207" s="271" t="str">
        <f>IF(AV205="","",VLOOKUP(AV205,シフト記号表!$C$6:$U$35,19,FALSE))</f>
        <v/>
      </c>
      <c r="AW207" s="271" t="str">
        <f>IF(AW205="","",VLOOKUP(AW205,シフト記号表!$C$6:$U$35,19,FALSE))</f>
        <v/>
      </c>
      <c r="AX207" s="520">
        <f>IF($BB$3="４週",SUM(S207:AT207),IF($BB$3="暦月",SUM(S207:AW207),""))</f>
        <v>0</v>
      </c>
      <c r="AY207" s="521"/>
      <c r="AZ207" s="522">
        <f>IF($BB$3="４週",AX207/4,IF($BB$3="暦月",'参考様式1（100名）'!AX207/('参考様式1（100名）'!$BB$8/7),""))</f>
        <v>0</v>
      </c>
      <c r="BA207" s="523"/>
      <c r="BB207" s="458"/>
      <c r="BC207" s="449"/>
      <c r="BD207" s="449"/>
      <c r="BE207" s="449"/>
      <c r="BF207" s="450"/>
    </row>
    <row r="208" spans="2:58" ht="20.25" customHeight="1" x14ac:dyDescent="0.7">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7">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IF(S208="","",VLOOKUP(S208,シフト記号表!$C$6:$K$35,9,FALSE))</f>
        <v/>
      </c>
      <c r="T209" s="268" t="str">
        <f>IF(T208="","",VLOOKUP(T208,シフト記号表!$C$6:$K$35,9,FALSE))</f>
        <v/>
      </c>
      <c r="U209" s="268" t="str">
        <f>IF(U208="","",VLOOKUP(U208,シフト記号表!$C$6:$K$35,9,FALSE))</f>
        <v/>
      </c>
      <c r="V209" s="268" t="str">
        <f>IF(V208="","",VLOOKUP(V208,シフト記号表!$C$6:$K$35,9,FALSE))</f>
        <v/>
      </c>
      <c r="W209" s="268" t="str">
        <f>IF(W208="","",VLOOKUP(W208,シフト記号表!$C$6:$K$35,9,FALSE))</f>
        <v/>
      </c>
      <c r="X209" s="268" t="str">
        <f>IF(X208="","",VLOOKUP(X208,シフト記号表!$C$6:$K$35,9,FALSE))</f>
        <v/>
      </c>
      <c r="Y209" s="269" t="str">
        <f>IF(Y208="","",VLOOKUP(Y208,シフト記号表!$C$6:$K$35,9,FALSE))</f>
        <v/>
      </c>
      <c r="Z209" s="267" t="str">
        <f>IF(Z208="","",VLOOKUP(Z208,シフト記号表!$C$6:$K$35,9,FALSE))</f>
        <v/>
      </c>
      <c r="AA209" s="268" t="str">
        <f>IF(AA208="","",VLOOKUP(AA208,シフト記号表!$C$6:$K$35,9,FALSE))</f>
        <v/>
      </c>
      <c r="AB209" s="268" t="str">
        <f>IF(AB208="","",VLOOKUP(AB208,シフト記号表!$C$6:$K$35,9,FALSE))</f>
        <v/>
      </c>
      <c r="AC209" s="268" t="str">
        <f>IF(AC208="","",VLOOKUP(AC208,シフト記号表!$C$6:$K$35,9,FALSE))</f>
        <v/>
      </c>
      <c r="AD209" s="268" t="str">
        <f>IF(AD208="","",VLOOKUP(AD208,シフト記号表!$C$6:$K$35,9,FALSE))</f>
        <v/>
      </c>
      <c r="AE209" s="268" t="str">
        <f>IF(AE208="","",VLOOKUP(AE208,シフト記号表!$C$6:$K$35,9,FALSE))</f>
        <v/>
      </c>
      <c r="AF209" s="269" t="str">
        <f>IF(AF208="","",VLOOKUP(AF208,シフト記号表!$C$6:$K$35,9,FALSE))</f>
        <v/>
      </c>
      <c r="AG209" s="267" t="str">
        <f>IF(AG208="","",VLOOKUP(AG208,シフト記号表!$C$6:$K$35,9,FALSE))</f>
        <v/>
      </c>
      <c r="AH209" s="268" t="str">
        <f>IF(AH208="","",VLOOKUP(AH208,シフト記号表!$C$6:$K$35,9,FALSE))</f>
        <v/>
      </c>
      <c r="AI209" s="268" t="str">
        <f>IF(AI208="","",VLOOKUP(AI208,シフト記号表!$C$6:$K$35,9,FALSE))</f>
        <v/>
      </c>
      <c r="AJ209" s="268" t="str">
        <f>IF(AJ208="","",VLOOKUP(AJ208,シフト記号表!$C$6:$K$35,9,FALSE))</f>
        <v/>
      </c>
      <c r="AK209" s="268" t="str">
        <f>IF(AK208="","",VLOOKUP(AK208,シフト記号表!$C$6:$K$35,9,FALSE))</f>
        <v/>
      </c>
      <c r="AL209" s="268" t="str">
        <f>IF(AL208="","",VLOOKUP(AL208,シフト記号表!$C$6:$K$35,9,FALSE))</f>
        <v/>
      </c>
      <c r="AM209" s="269" t="str">
        <f>IF(AM208="","",VLOOKUP(AM208,シフト記号表!$C$6:$K$35,9,FALSE))</f>
        <v/>
      </c>
      <c r="AN209" s="267" t="str">
        <f>IF(AN208="","",VLOOKUP(AN208,シフト記号表!$C$6:$K$35,9,FALSE))</f>
        <v/>
      </c>
      <c r="AO209" s="268" t="str">
        <f>IF(AO208="","",VLOOKUP(AO208,シフト記号表!$C$6:$K$35,9,FALSE))</f>
        <v/>
      </c>
      <c r="AP209" s="268" t="str">
        <f>IF(AP208="","",VLOOKUP(AP208,シフト記号表!$C$6:$K$35,9,FALSE))</f>
        <v/>
      </c>
      <c r="AQ209" s="268" t="str">
        <f>IF(AQ208="","",VLOOKUP(AQ208,シフト記号表!$C$6:$K$35,9,FALSE))</f>
        <v/>
      </c>
      <c r="AR209" s="268" t="str">
        <f>IF(AR208="","",VLOOKUP(AR208,シフト記号表!$C$6:$K$35,9,FALSE))</f>
        <v/>
      </c>
      <c r="AS209" s="268" t="str">
        <f>IF(AS208="","",VLOOKUP(AS208,シフト記号表!$C$6:$K$35,9,FALSE))</f>
        <v/>
      </c>
      <c r="AT209" s="269" t="str">
        <f>IF(AT208="","",VLOOKUP(AT208,シフト記号表!$C$6:$K$35,9,FALSE))</f>
        <v/>
      </c>
      <c r="AU209" s="267" t="str">
        <f>IF(AU208="","",VLOOKUP(AU208,シフト記号表!$C$6:$K$35,9,FALSE))</f>
        <v/>
      </c>
      <c r="AV209" s="268" t="str">
        <f>IF(AV208="","",VLOOKUP(AV208,シフト記号表!$C$6:$K$35,9,FALSE))</f>
        <v/>
      </c>
      <c r="AW209" s="268" t="str">
        <f>IF(AW208="","",VLOOKUP(AW208,シフト記号表!$C$6:$K$35,9,FALSE))</f>
        <v/>
      </c>
      <c r="AX209" s="513">
        <f>IF($BB$3="４週",SUM(S209:AT209),IF($BB$3="暦月",SUM(S209:AW209),""))</f>
        <v>0</v>
      </c>
      <c r="AY209" s="514"/>
      <c r="AZ209" s="515">
        <f>IF($BB$3="４週",AX209/4,IF($BB$3="暦月",'参考様式1（100名）'!AX209/('参考様式1（100名）'!$BB$8/7),""))</f>
        <v>0</v>
      </c>
      <c r="BA209" s="516"/>
      <c r="BB209" s="457"/>
      <c r="BC209" s="401"/>
      <c r="BD209" s="401"/>
      <c r="BE209" s="401"/>
      <c r="BF209" s="402"/>
    </row>
    <row r="210" spans="2:58" ht="20.25" customHeight="1" x14ac:dyDescent="0.7">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IF(S208="","",VLOOKUP(S208,シフト記号表!$C$6:$U$35,19,FALSE))</f>
        <v/>
      </c>
      <c r="T210" s="271" t="str">
        <f>IF(T208="","",VLOOKUP(T208,シフト記号表!$C$6:$U$35,19,FALSE))</f>
        <v/>
      </c>
      <c r="U210" s="271" t="str">
        <f>IF(U208="","",VLOOKUP(U208,シフト記号表!$C$6:$U$35,19,FALSE))</f>
        <v/>
      </c>
      <c r="V210" s="271" t="str">
        <f>IF(V208="","",VLOOKUP(V208,シフト記号表!$C$6:$U$35,19,FALSE))</f>
        <v/>
      </c>
      <c r="W210" s="271" t="str">
        <f>IF(W208="","",VLOOKUP(W208,シフト記号表!$C$6:$U$35,19,FALSE))</f>
        <v/>
      </c>
      <c r="X210" s="271" t="str">
        <f>IF(X208="","",VLOOKUP(X208,シフト記号表!$C$6:$U$35,19,FALSE))</f>
        <v/>
      </c>
      <c r="Y210" s="272" t="str">
        <f>IF(Y208="","",VLOOKUP(Y208,シフト記号表!$C$6:$U$35,19,FALSE))</f>
        <v/>
      </c>
      <c r="Z210" s="270" t="str">
        <f>IF(Z208="","",VLOOKUP(Z208,シフト記号表!$C$6:$U$35,19,FALSE))</f>
        <v/>
      </c>
      <c r="AA210" s="271" t="str">
        <f>IF(AA208="","",VLOOKUP(AA208,シフト記号表!$C$6:$U$35,19,FALSE))</f>
        <v/>
      </c>
      <c r="AB210" s="271" t="str">
        <f>IF(AB208="","",VLOOKUP(AB208,シフト記号表!$C$6:$U$35,19,FALSE))</f>
        <v/>
      </c>
      <c r="AC210" s="271" t="str">
        <f>IF(AC208="","",VLOOKUP(AC208,シフト記号表!$C$6:$U$35,19,FALSE))</f>
        <v/>
      </c>
      <c r="AD210" s="271" t="str">
        <f>IF(AD208="","",VLOOKUP(AD208,シフト記号表!$C$6:$U$35,19,FALSE))</f>
        <v/>
      </c>
      <c r="AE210" s="271" t="str">
        <f>IF(AE208="","",VLOOKUP(AE208,シフト記号表!$C$6:$U$35,19,FALSE))</f>
        <v/>
      </c>
      <c r="AF210" s="272" t="str">
        <f>IF(AF208="","",VLOOKUP(AF208,シフト記号表!$C$6:$U$35,19,FALSE))</f>
        <v/>
      </c>
      <c r="AG210" s="270" t="str">
        <f>IF(AG208="","",VLOOKUP(AG208,シフト記号表!$C$6:$U$35,19,FALSE))</f>
        <v/>
      </c>
      <c r="AH210" s="271" t="str">
        <f>IF(AH208="","",VLOOKUP(AH208,シフト記号表!$C$6:$U$35,19,FALSE))</f>
        <v/>
      </c>
      <c r="AI210" s="271" t="str">
        <f>IF(AI208="","",VLOOKUP(AI208,シフト記号表!$C$6:$U$35,19,FALSE))</f>
        <v/>
      </c>
      <c r="AJ210" s="271" t="str">
        <f>IF(AJ208="","",VLOOKUP(AJ208,シフト記号表!$C$6:$U$35,19,FALSE))</f>
        <v/>
      </c>
      <c r="AK210" s="271" t="str">
        <f>IF(AK208="","",VLOOKUP(AK208,シフト記号表!$C$6:$U$35,19,FALSE))</f>
        <v/>
      </c>
      <c r="AL210" s="271" t="str">
        <f>IF(AL208="","",VLOOKUP(AL208,シフト記号表!$C$6:$U$35,19,FALSE))</f>
        <v/>
      </c>
      <c r="AM210" s="272" t="str">
        <f>IF(AM208="","",VLOOKUP(AM208,シフト記号表!$C$6:$U$35,19,FALSE))</f>
        <v/>
      </c>
      <c r="AN210" s="270" t="str">
        <f>IF(AN208="","",VLOOKUP(AN208,シフト記号表!$C$6:$U$35,19,FALSE))</f>
        <v/>
      </c>
      <c r="AO210" s="271" t="str">
        <f>IF(AO208="","",VLOOKUP(AO208,シフト記号表!$C$6:$U$35,19,FALSE))</f>
        <v/>
      </c>
      <c r="AP210" s="271" t="str">
        <f>IF(AP208="","",VLOOKUP(AP208,シフト記号表!$C$6:$U$35,19,FALSE))</f>
        <v/>
      </c>
      <c r="AQ210" s="271" t="str">
        <f>IF(AQ208="","",VLOOKUP(AQ208,シフト記号表!$C$6:$U$35,19,FALSE))</f>
        <v/>
      </c>
      <c r="AR210" s="271" t="str">
        <f>IF(AR208="","",VLOOKUP(AR208,シフト記号表!$C$6:$U$35,19,FALSE))</f>
        <v/>
      </c>
      <c r="AS210" s="271" t="str">
        <f>IF(AS208="","",VLOOKUP(AS208,シフト記号表!$C$6:$U$35,19,FALSE))</f>
        <v/>
      </c>
      <c r="AT210" s="272" t="str">
        <f>IF(AT208="","",VLOOKUP(AT208,シフト記号表!$C$6:$U$35,19,FALSE))</f>
        <v/>
      </c>
      <c r="AU210" s="270" t="str">
        <f>IF(AU208="","",VLOOKUP(AU208,シフト記号表!$C$6:$U$35,19,FALSE))</f>
        <v/>
      </c>
      <c r="AV210" s="271" t="str">
        <f>IF(AV208="","",VLOOKUP(AV208,シフト記号表!$C$6:$U$35,19,FALSE))</f>
        <v/>
      </c>
      <c r="AW210" s="271" t="str">
        <f>IF(AW208="","",VLOOKUP(AW208,シフト記号表!$C$6:$U$35,19,FALSE))</f>
        <v/>
      </c>
      <c r="AX210" s="520">
        <f>IF($BB$3="４週",SUM(S210:AT210),IF($BB$3="暦月",SUM(S210:AW210),""))</f>
        <v>0</v>
      </c>
      <c r="AY210" s="521"/>
      <c r="AZ210" s="522">
        <f>IF($BB$3="４週",AX210/4,IF($BB$3="暦月",'参考様式1（100名）'!AX210/('参考様式1（100名）'!$BB$8/7),""))</f>
        <v>0</v>
      </c>
      <c r="BA210" s="523"/>
      <c r="BB210" s="458"/>
      <c r="BC210" s="449"/>
      <c r="BD210" s="449"/>
      <c r="BE210" s="449"/>
      <c r="BF210" s="450"/>
    </row>
    <row r="211" spans="2:58" ht="20.25" customHeight="1" x14ac:dyDescent="0.7">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7">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IF(S211="","",VLOOKUP(S211,シフト記号表!$C$6:$K$35,9,FALSE))</f>
        <v/>
      </c>
      <c r="T212" s="268" t="str">
        <f>IF(T211="","",VLOOKUP(T211,シフト記号表!$C$6:$K$35,9,FALSE))</f>
        <v/>
      </c>
      <c r="U212" s="268" t="str">
        <f>IF(U211="","",VLOOKUP(U211,シフト記号表!$C$6:$K$35,9,FALSE))</f>
        <v/>
      </c>
      <c r="V212" s="268" t="str">
        <f>IF(V211="","",VLOOKUP(V211,シフト記号表!$C$6:$K$35,9,FALSE))</f>
        <v/>
      </c>
      <c r="W212" s="268" t="str">
        <f>IF(W211="","",VLOOKUP(W211,シフト記号表!$C$6:$K$35,9,FALSE))</f>
        <v/>
      </c>
      <c r="X212" s="268" t="str">
        <f>IF(X211="","",VLOOKUP(X211,シフト記号表!$C$6:$K$35,9,FALSE))</f>
        <v/>
      </c>
      <c r="Y212" s="269" t="str">
        <f>IF(Y211="","",VLOOKUP(Y211,シフト記号表!$C$6:$K$35,9,FALSE))</f>
        <v/>
      </c>
      <c r="Z212" s="267" t="str">
        <f>IF(Z211="","",VLOOKUP(Z211,シフト記号表!$C$6:$K$35,9,FALSE))</f>
        <v/>
      </c>
      <c r="AA212" s="268" t="str">
        <f>IF(AA211="","",VLOOKUP(AA211,シフト記号表!$C$6:$K$35,9,FALSE))</f>
        <v/>
      </c>
      <c r="AB212" s="268" t="str">
        <f>IF(AB211="","",VLOOKUP(AB211,シフト記号表!$C$6:$K$35,9,FALSE))</f>
        <v/>
      </c>
      <c r="AC212" s="268" t="str">
        <f>IF(AC211="","",VLOOKUP(AC211,シフト記号表!$C$6:$K$35,9,FALSE))</f>
        <v/>
      </c>
      <c r="AD212" s="268" t="str">
        <f>IF(AD211="","",VLOOKUP(AD211,シフト記号表!$C$6:$K$35,9,FALSE))</f>
        <v/>
      </c>
      <c r="AE212" s="268" t="str">
        <f>IF(AE211="","",VLOOKUP(AE211,シフト記号表!$C$6:$K$35,9,FALSE))</f>
        <v/>
      </c>
      <c r="AF212" s="269" t="str">
        <f>IF(AF211="","",VLOOKUP(AF211,シフト記号表!$C$6:$K$35,9,FALSE))</f>
        <v/>
      </c>
      <c r="AG212" s="267" t="str">
        <f>IF(AG211="","",VLOOKUP(AG211,シフト記号表!$C$6:$K$35,9,FALSE))</f>
        <v/>
      </c>
      <c r="AH212" s="268" t="str">
        <f>IF(AH211="","",VLOOKUP(AH211,シフト記号表!$C$6:$K$35,9,FALSE))</f>
        <v/>
      </c>
      <c r="AI212" s="268" t="str">
        <f>IF(AI211="","",VLOOKUP(AI211,シフト記号表!$C$6:$K$35,9,FALSE))</f>
        <v/>
      </c>
      <c r="AJ212" s="268" t="str">
        <f>IF(AJ211="","",VLOOKUP(AJ211,シフト記号表!$C$6:$K$35,9,FALSE))</f>
        <v/>
      </c>
      <c r="AK212" s="268" t="str">
        <f>IF(AK211="","",VLOOKUP(AK211,シフト記号表!$C$6:$K$35,9,FALSE))</f>
        <v/>
      </c>
      <c r="AL212" s="268" t="str">
        <f>IF(AL211="","",VLOOKUP(AL211,シフト記号表!$C$6:$K$35,9,FALSE))</f>
        <v/>
      </c>
      <c r="AM212" s="269" t="str">
        <f>IF(AM211="","",VLOOKUP(AM211,シフト記号表!$C$6:$K$35,9,FALSE))</f>
        <v/>
      </c>
      <c r="AN212" s="267" t="str">
        <f>IF(AN211="","",VLOOKUP(AN211,シフト記号表!$C$6:$K$35,9,FALSE))</f>
        <v/>
      </c>
      <c r="AO212" s="268" t="str">
        <f>IF(AO211="","",VLOOKUP(AO211,シフト記号表!$C$6:$K$35,9,FALSE))</f>
        <v/>
      </c>
      <c r="AP212" s="268" t="str">
        <f>IF(AP211="","",VLOOKUP(AP211,シフト記号表!$C$6:$K$35,9,FALSE))</f>
        <v/>
      </c>
      <c r="AQ212" s="268" t="str">
        <f>IF(AQ211="","",VLOOKUP(AQ211,シフト記号表!$C$6:$K$35,9,FALSE))</f>
        <v/>
      </c>
      <c r="AR212" s="268" t="str">
        <f>IF(AR211="","",VLOOKUP(AR211,シフト記号表!$C$6:$K$35,9,FALSE))</f>
        <v/>
      </c>
      <c r="AS212" s="268" t="str">
        <f>IF(AS211="","",VLOOKUP(AS211,シフト記号表!$C$6:$K$35,9,FALSE))</f>
        <v/>
      </c>
      <c r="AT212" s="269" t="str">
        <f>IF(AT211="","",VLOOKUP(AT211,シフト記号表!$C$6:$K$35,9,FALSE))</f>
        <v/>
      </c>
      <c r="AU212" s="267" t="str">
        <f>IF(AU211="","",VLOOKUP(AU211,シフト記号表!$C$6:$K$35,9,FALSE))</f>
        <v/>
      </c>
      <c r="AV212" s="268" t="str">
        <f>IF(AV211="","",VLOOKUP(AV211,シフト記号表!$C$6:$K$35,9,FALSE))</f>
        <v/>
      </c>
      <c r="AW212" s="268" t="str">
        <f>IF(AW211="","",VLOOKUP(AW211,シフト記号表!$C$6:$K$35,9,FALSE))</f>
        <v/>
      </c>
      <c r="AX212" s="513">
        <f>IF($BB$3="４週",SUM(S212:AT212),IF($BB$3="暦月",SUM(S212:AW212),""))</f>
        <v>0</v>
      </c>
      <c r="AY212" s="514"/>
      <c r="AZ212" s="515">
        <f>IF($BB$3="４週",AX212/4,IF($BB$3="暦月",'参考様式1（100名）'!AX212/('参考様式1（100名）'!$BB$8/7),""))</f>
        <v>0</v>
      </c>
      <c r="BA212" s="516"/>
      <c r="BB212" s="457"/>
      <c r="BC212" s="401"/>
      <c r="BD212" s="401"/>
      <c r="BE212" s="401"/>
      <c r="BF212" s="402"/>
    </row>
    <row r="213" spans="2:58" ht="20.25" customHeight="1" x14ac:dyDescent="0.7">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IF(S211="","",VLOOKUP(S211,シフト記号表!$C$6:$U$35,19,FALSE))</f>
        <v/>
      </c>
      <c r="T213" s="271" t="str">
        <f>IF(T211="","",VLOOKUP(T211,シフト記号表!$C$6:$U$35,19,FALSE))</f>
        <v/>
      </c>
      <c r="U213" s="271" t="str">
        <f>IF(U211="","",VLOOKUP(U211,シフト記号表!$C$6:$U$35,19,FALSE))</f>
        <v/>
      </c>
      <c r="V213" s="271" t="str">
        <f>IF(V211="","",VLOOKUP(V211,シフト記号表!$C$6:$U$35,19,FALSE))</f>
        <v/>
      </c>
      <c r="W213" s="271" t="str">
        <f>IF(W211="","",VLOOKUP(W211,シフト記号表!$C$6:$U$35,19,FALSE))</f>
        <v/>
      </c>
      <c r="X213" s="271" t="str">
        <f>IF(X211="","",VLOOKUP(X211,シフト記号表!$C$6:$U$35,19,FALSE))</f>
        <v/>
      </c>
      <c r="Y213" s="272" t="str">
        <f>IF(Y211="","",VLOOKUP(Y211,シフト記号表!$C$6:$U$35,19,FALSE))</f>
        <v/>
      </c>
      <c r="Z213" s="270" t="str">
        <f>IF(Z211="","",VLOOKUP(Z211,シフト記号表!$C$6:$U$35,19,FALSE))</f>
        <v/>
      </c>
      <c r="AA213" s="271" t="str">
        <f>IF(AA211="","",VLOOKUP(AA211,シフト記号表!$C$6:$U$35,19,FALSE))</f>
        <v/>
      </c>
      <c r="AB213" s="271" t="str">
        <f>IF(AB211="","",VLOOKUP(AB211,シフト記号表!$C$6:$U$35,19,FALSE))</f>
        <v/>
      </c>
      <c r="AC213" s="271" t="str">
        <f>IF(AC211="","",VLOOKUP(AC211,シフト記号表!$C$6:$U$35,19,FALSE))</f>
        <v/>
      </c>
      <c r="AD213" s="271" t="str">
        <f>IF(AD211="","",VLOOKUP(AD211,シフト記号表!$C$6:$U$35,19,FALSE))</f>
        <v/>
      </c>
      <c r="AE213" s="271" t="str">
        <f>IF(AE211="","",VLOOKUP(AE211,シフト記号表!$C$6:$U$35,19,FALSE))</f>
        <v/>
      </c>
      <c r="AF213" s="272" t="str">
        <f>IF(AF211="","",VLOOKUP(AF211,シフト記号表!$C$6:$U$35,19,FALSE))</f>
        <v/>
      </c>
      <c r="AG213" s="270" t="str">
        <f>IF(AG211="","",VLOOKUP(AG211,シフト記号表!$C$6:$U$35,19,FALSE))</f>
        <v/>
      </c>
      <c r="AH213" s="271" t="str">
        <f>IF(AH211="","",VLOOKUP(AH211,シフト記号表!$C$6:$U$35,19,FALSE))</f>
        <v/>
      </c>
      <c r="AI213" s="271" t="str">
        <f>IF(AI211="","",VLOOKUP(AI211,シフト記号表!$C$6:$U$35,19,FALSE))</f>
        <v/>
      </c>
      <c r="AJ213" s="271" t="str">
        <f>IF(AJ211="","",VLOOKUP(AJ211,シフト記号表!$C$6:$U$35,19,FALSE))</f>
        <v/>
      </c>
      <c r="AK213" s="271" t="str">
        <f>IF(AK211="","",VLOOKUP(AK211,シフト記号表!$C$6:$U$35,19,FALSE))</f>
        <v/>
      </c>
      <c r="AL213" s="271" t="str">
        <f>IF(AL211="","",VLOOKUP(AL211,シフト記号表!$C$6:$U$35,19,FALSE))</f>
        <v/>
      </c>
      <c r="AM213" s="272" t="str">
        <f>IF(AM211="","",VLOOKUP(AM211,シフト記号表!$C$6:$U$35,19,FALSE))</f>
        <v/>
      </c>
      <c r="AN213" s="270" t="str">
        <f>IF(AN211="","",VLOOKUP(AN211,シフト記号表!$C$6:$U$35,19,FALSE))</f>
        <v/>
      </c>
      <c r="AO213" s="271" t="str">
        <f>IF(AO211="","",VLOOKUP(AO211,シフト記号表!$C$6:$U$35,19,FALSE))</f>
        <v/>
      </c>
      <c r="AP213" s="271" t="str">
        <f>IF(AP211="","",VLOOKUP(AP211,シフト記号表!$C$6:$U$35,19,FALSE))</f>
        <v/>
      </c>
      <c r="AQ213" s="271" t="str">
        <f>IF(AQ211="","",VLOOKUP(AQ211,シフト記号表!$C$6:$U$35,19,FALSE))</f>
        <v/>
      </c>
      <c r="AR213" s="271" t="str">
        <f>IF(AR211="","",VLOOKUP(AR211,シフト記号表!$C$6:$U$35,19,FALSE))</f>
        <v/>
      </c>
      <c r="AS213" s="271" t="str">
        <f>IF(AS211="","",VLOOKUP(AS211,シフト記号表!$C$6:$U$35,19,FALSE))</f>
        <v/>
      </c>
      <c r="AT213" s="272" t="str">
        <f>IF(AT211="","",VLOOKUP(AT211,シフト記号表!$C$6:$U$35,19,FALSE))</f>
        <v/>
      </c>
      <c r="AU213" s="270" t="str">
        <f>IF(AU211="","",VLOOKUP(AU211,シフト記号表!$C$6:$U$35,19,FALSE))</f>
        <v/>
      </c>
      <c r="AV213" s="271" t="str">
        <f>IF(AV211="","",VLOOKUP(AV211,シフト記号表!$C$6:$U$35,19,FALSE))</f>
        <v/>
      </c>
      <c r="AW213" s="271" t="str">
        <f>IF(AW211="","",VLOOKUP(AW211,シフト記号表!$C$6:$U$35,19,FALSE))</f>
        <v/>
      </c>
      <c r="AX213" s="520">
        <f>IF($BB$3="４週",SUM(S213:AT213),IF($BB$3="暦月",SUM(S213:AW213),""))</f>
        <v>0</v>
      </c>
      <c r="AY213" s="521"/>
      <c r="AZ213" s="522">
        <f>IF($BB$3="４週",AX213/4,IF($BB$3="暦月",'参考様式1（100名）'!AX213/('参考様式1（100名）'!$BB$8/7),""))</f>
        <v>0</v>
      </c>
      <c r="BA213" s="523"/>
      <c r="BB213" s="458"/>
      <c r="BC213" s="449"/>
      <c r="BD213" s="449"/>
      <c r="BE213" s="449"/>
      <c r="BF213" s="450"/>
    </row>
    <row r="214" spans="2:58" ht="20.25" customHeight="1" x14ac:dyDescent="0.7">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7">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IF(S214="","",VLOOKUP(S214,シフト記号表!$C$6:$K$35,9,FALSE))</f>
        <v/>
      </c>
      <c r="T215" s="268" t="str">
        <f>IF(T214="","",VLOOKUP(T214,シフト記号表!$C$6:$K$35,9,FALSE))</f>
        <v/>
      </c>
      <c r="U215" s="268" t="str">
        <f>IF(U214="","",VLOOKUP(U214,シフト記号表!$C$6:$K$35,9,FALSE))</f>
        <v/>
      </c>
      <c r="V215" s="268" t="str">
        <f>IF(V214="","",VLOOKUP(V214,シフト記号表!$C$6:$K$35,9,FALSE))</f>
        <v/>
      </c>
      <c r="W215" s="268" t="str">
        <f>IF(W214="","",VLOOKUP(W214,シフト記号表!$C$6:$K$35,9,FALSE))</f>
        <v/>
      </c>
      <c r="X215" s="268" t="str">
        <f>IF(X214="","",VLOOKUP(X214,シフト記号表!$C$6:$K$35,9,FALSE))</f>
        <v/>
      </c>
      <c r="Y215" s="269" t="str">
        <f>IF(Y214="","",VLOOKUP(Y214,シフト記号表!$C$6:$K$35,9,FALSE))</f>
        <v/>
      </c>
      <c r="Z215" s="267" t="str">
        <f>IF(Z214="","",VLOOKUP(Z214,シフト記号表!$C$6:$K$35,9,FALSE))</f>
        <v/>
      </c>
      <c r="AA215" s="268" t="str">
        <f>IF(AA214="","",VLOOKUP(AA214,シフト記号表!$C$6:$K$35,9,FALSE))</f>
        <v/>
      </c>
      <c r="AB215" s="268" t="str">
        <f>IF(AB214="","",VLOOKUP(AB214,シフト記号表!$C$6:$K$35,9,FALSE))</f>
        <v/>
      </c>
      <c r="AC215" s="268" t="str">
        <f>IF(AC214="","",VLOOKUP(AC214,シフト記号表!$C$6:$K$35,9,FALSE))</f>
        <v/>
      </c>
      <c r="AD215" s="268" t="str">
        <f>IF(AD214="","",VLOOKUP(AD214,シフト記号表!$C$6:$K$35,9,FALSE))</f>
        <v/>
      </c>
      <c r="AE215" s="268" t="str">
        <f>IF(AE214="","",VLOOKUP(AE214,シフト記号表!$C$6:$K$35,9,FALSE))</f>
        <v/>
      </c>
      <c r="AF215" s="269" t="str">
        <f>IF(AF214="","",VLOOKUP(AF214,シフト記号表!$C$6:$K$35,9,FALSE))</f>
        <v/>
      </c>
      <c r="AG215" s="267" t="str">
        <f>IF(AG214="","",VLOOKUP(AG214,シフト記号表!$C$6:$K$35,9,FALSE))</f>
        <v/>
      </c>
      <c r="AH215" s="268" t="str">
        <f>IF(AH214="","",VLOOKUP(AH214,シフト記号表!$C$6:$K$35,9,FALSE))</f>
        <v/>
      </c>
      <c r="AI215" s="268" t="str">
        <f>IF(AI214="","",VLOOKUP(AI214,シフト記号表!$C$6:$K$35,9,FALSE))</f>
        <v/>
      </c>
      <c r="AJ215" s="268" t="str">
        <f>IF(AJ214="","",VLOOKUP(AJ214,シフト記号表!$C$6:$K$35,9,FALSE))</f>
        <v/>
      </c>
      <c r="AK215" s="268" t="str">
        <f>IF(AK214="","",VLOOKUP(AK214,シフト記号表!$C$6:$K$35,9,FALSE))</f>
        <v/>
      </c>
      <c r="AL215" s="268" t="str">
        <f>IF(AL214="","",VLOOKUP(AL214,シフト記号表!$C$6:$K$35,9,FALSE))</f>
        <v/>
      </c>
      <c r="AM215" s="269" t="str">
        <f>IF(AM214="","",VLOOKUP(AM214,シフト記号表!$C$6:$K$35,9,FALSE))</f>
        <v/>
      </c>
      <c r="AN215" s="267" t="str">
        <f>IF(AN214="","",VLOOKUP(AN214,シフト記号表!$C$6:$K$35,9,FALSE))</f>
        <v/>
      </c>
      <c r="AO215" s="268" t="str">
        <f>IF(AO214="","",VLOOKUP(AO214,シフト記号表!$C$6:$K$35,9,FALSE))</f>
        <v/>
      </c>
      <c r="AP215" s="268" t="str">
        <f>IF(AP214="","",VLOOKUP(AP214,シフト記号表!$C$6:$K$35,9,FALSE))</f>
        <v/>
      </c>
      <c r="AQ215" s="268" t="str">
        <f>IF(AQ214="","",VLOOKUP(AQ214,シフト記号表!$C$6:$K$35,9,FALSE))</f>
        <v/>
      </c>
      <c r="AR215" s="268" t="str">
        <f>IF(AR214="","",VLOOKUP(AR214,シフト記号表!$C$6:$K$35,9,FALSE))</f>
        <v/>
      </c>
      <c r="AS215" s="268" t="str">
        <f>IF(AS214="","",VLOOKUP(AS214,シフト記号表!$C$6:$K$35,9,FALSE))</f>
        <v/>
      </c>
      <c r="AT215" s="269" t="str">
        <f>IF(AT214="","",VLOOKUP(AT214,シフト記号表!$C$6:$K$35,9,FALSE))</f>
        <v/>
      </c>
      <c r="AU215" s="267" t="str">
        <f>IF(AU214="","",VLOOKUP(AU214,シフト記号表!$C$6:$K$35,9,FALSE))</f>
        <v/>
      </c>
      <c r="AV215" s="268" t="str">
        <f>IF(AV214="","",VLOOKUP(AV214,シフト記号表!$C$6:$K$35,9,FALSE))</f>
        <v/>
      </c>
      <c r="AW215" s="268" t="str">
        <f>IF(AW214="","",VLOOKUP(AW214,シフト記号表!$C$6:$K$35,9,FALSE))</f>
        <v/>
      </c>
      <c r="AX215" s="513">
        <f>IF($BB$3="４週",SUM(S215:AT215),IF($BB$3="暦月",SUM(S215:AW215),""))</f>
        <v>0</v>
      </c>
      <c r="AY215" s="514"/>
      <c r="AZ215" s="515">
        <f>IF($BB$3="４週",AX215/4,IF($BB$3="暦月",'参考様式1（100名）'!AX215/('参考様式1（100名）'!$BB$8/7),""))</f>
        <v>0</v>
      </c>
      <c r="BA215" s="516"/>
      <c r="BB215" s="457"/>
      <c r="BC215" s="401"/>
      <c r="BD215" s="401"/>
      <c r="BE215" s="401"/>
      <c r="BF215" s="402"/>
    </row>
    <row r="216" spans="2:58" ht="20.25" customHeight="1" x14ac:dyDescent="0.7">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IF(S214="","",VLOOKUP(S214,シフト記号表!$C$6:$U$35,19,FALSE))</f>
        <v/>
      </c>
      <c r="T216" s="271" t="str">
        <f>IF(T214="","",VLOOKUP(T214,シフト記号表!$C$6:$U$35,19,FALSE))</f>
        <v/>
      </c>
      <c r="U216" s="271" t="str">
        <f>IF(U214="","",VLOOKUP(U214,シフト記号表!$C$6:$U$35,19,FALSE))</f>
        <v/>
      </c>
      <c r="V216" s="271" t="str">
        <f>IF(V214="","",VLOOKUP(V214,シフト記号表!$C$6:$U$35,19,FALSE))</f>
        <v/>
      </c>
      <c r="W216" s="271" t="str">
        <f>IF(W214="","",VLOOKUP(W214,シフト記号表!$C$6:$U$35,19,FALSE))</f>
        <v/>
      </c>
      <c r="X216" s="271" t="str">
        <f>IF(X214="","",VLOOKUP(X214,シフト記号表!$C$6:$U$35,19,FALSE))</f>
        <v/>
      </c>
      <c r="Y216" s="272" t="str">
        <f>IF(Y214="","",VLOOKUP(Y214,シフト記号表!$C$6:$U$35,19,FALSE))</f>
        <v/>
      </c>
      <c r="Z216" s="270" t="str">
        <f>IF(Z214="","",VLOOKUP(Z214,シフト記号表!$C$6:$U$35,19,FALSE))</f>
        <v/>
      </c>
      <c r="AA216" s="271" t="str">
        <f>IF(AA214="","",VLOOKUP(AA214,シフト記号表!$C$6:$U$35,19,FALSE))</f>
        <v/>
      </c>
      <c r="AB216" s="271" t="str">
        <f>IF(AB214="","",VLOOKUP(AB214,シフト記号表!$C$6:$U$35,19,FALSE))</f>
        <v/>
      </c>
      <c r="AC216" s="271" t="str">
        <f>IF(AC214="","",VLOOKUP(AC214,シフト記号表!$C$6:$U$35,19,FALSE))</f>
        <v/>
      </c>
      <c r="AD216" s="271" t="str">
        <f>IF(AD214="","",VLOOKUP(AD214,シフト記号表!$C$6:$U$35,19,FALSE))</f>
        <v/>
      </c>
      <c r="AE216" s="271" t="str">
        <f>IF(AE214="","",VLOOKUP(AE214,シフト記号表!$C$6:$U$35,19,FALSE))</f>
        <v/>
      </c>
      <c r="AF216" s="272" t="str">
        <f>IF(AF214="","",VLOOKUP(AF214,シフト記号表!$C$6:$U$35,19,FALSE))</f>
        <v/>
      </c>
      <c r="AG216" s="270" t="str">
        <f>IF(AG214="","",VLOOKUP(AG214,シフト記号表!$C$6:$U$35,19,FALSE))</f>
        <v/>
      </c>
      <c r="AH216" s="271" t="str">
        <f>IF(AH214="","",VLOOKUP(AH214,シフト記号表!$C$6:$U$35,19,FALSE))</f>
        <v/>
      </c>
      <c r="AI216" s="271" t="str">
        <f>IF(AI214="","",VLOOKUP(AI214,シフト記号表!$C$6:$U$35,19,FALSE))</f>
        <v/>
      </c>
      <c r="AJ216" s="271" t="str">
        <f>IF(AJ214="","",VLOOKUP(AJ214,シフト記号表!$C$6:$U$35,19,FALSE))</f>
        <v/>
      </c>
      <c r="AK216" s="271" t="str">
        <f>IF(AK214="","",VLOOKUP(AK214,シフト記号表!$C$6:$U$35,19,FALSE))</f>
        <v/>
      </c>
      <c r="AL216" s="271" t="str">
        <f>IF(AL214="","",VLOOKUP(AL214,シフト記号表!$C$6:$U$35,19,FALSE))</f>
        <v/>
      </c>
      <c r="AM216" s="272" t="str">
        <f>IF(AM214="","",VLOOKUP(AM214,シフト記号表!$C$6:$U$35,19,FALSE))</f>
        <v/>
      </c>
      <c r="AN216" s="270" t="str">
        <f>IF(AN214="","",VLOOKUP(AN214,シフト記号表!$C$6:$U$35,19,FALSE))</f>
        <v/>
      </c>
      <c r="AO216" s="271" t="str">
        <f>IF(AO214="","",VLOOKUP(AO214,シフト記号表!$C$6:$U$35,19,FALSE))</f>
        <v/>
      </c>
      <c r="AP216" s="271" t="str">
        <f>IF(AP214="","",VLOOKUP(AP214,シフト記号表!$C$6:$U$35,19,FALSE))</f>
        <v/>
      </c>
      <c r="AQ216" s="271" t="str">
        <f>IF(AQ214="","",VLOOKUP(AQ214,シフト記号表!$C$6:$U$35,19,FALSE))</f>
        <v/>
      </c>
      <c r="AR216" s="271" t="str">
        <f>IF(AR214="","",VLOOKUP(AR214,シフト記号表!$C$6:$U$35,19,FALSE))</f>
        <v/>
      </c>
      <c r="AS216" s="271" t="str">
        <f>IF(AS214="","",VLOOKUP(AS214,シフト記号表!$C$6:$U$35,19,FALSE))</f>
        <v/>
      </c>
      <c r="AT216" s="272" t="str">
        <f>IF(AT214="","",VLOOKUP(AT214,シフト記号表!$C$6:$U$35,19,FALSE))</f>
        <v/>
      </c>
      <c r="AU216" s="270" t="str">
        <f>IF(AU214="","",VLOOKUP(AU214,シフト記号表!$C$6:$U$35,19,FALSE))</f>
        <v/>
      </c>
      <c r="AV216" s="271" t="str">
        <f>IF(AV214="","",VLOOKUP(AV214,シフト記号表!$C$6:$U$35,19,FALSE))</f>
        <v/>
      </c>
      <c r="AW216" s="271" t="str">
        <f>IF(AW214="","",VLOOKUP(AW214,シフト記号表!$C$6:$U$35,19,FALSE))</f>
        <v/>
      </c>
      <c r="AX216" s="520">
        <f>IF($BB$3="４週",SUM(S216:AT216),IF($BB$3="暦月",SUM(S216:AW216),""))</f>
        <v>0</v>
      </c>
      <c r="AY216" s="521"/>
      <c r="AZ216" s="522">
        <f>IF($BB$3="４週",AX216/4,IF($BB$3="暦月",'参考様式1（100名）'!AX216/('参考様式1（100名）'!$BB$8/7),""))</f>
        <v>0</v>
      </c>
      <c r="BA216" s="523"/>
      <c r="BB216" s="458"/>
      <c r="BC216" s="449"/>
      <c r="BD216" s="449"/>
      <c r="BE216" s="449"/>
      <c r="BF216" s="450"/>
    </row>
    <row r="217" spans="2:58" ht="20.25" customHeight="1" x14ac:dyDescent="0.7">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7">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IF(S217="","",VLOOKUP(S217,シフト記号表!$C$6:$K$35,9,FALSE))</f>
        <v/>
      </c>
      <c r="T218" s="268" t="str">
        <f>IF(T217="","",VLOOKUP(T217,シフト記号表!$C$6:$K$35,9,FALSE))</f>
        <v/>
      </c>
      <c r="U218" s="268" t="str">
        <f>IF(U217="","",VLOOKUP(U217,シフト記号表!$C$6:$K$35,9,FALSE))</f>
        <v/>
      </c>
      <c r="V218" s="268" t="str">
        <f>IF(V217="","",VLOOKUP(V217,シフト記号表!$C$6:$K$35,9,FALSE))</f>
        <v/>
      </c>
      <c r="W218" s="268" t="str">
        <f>IF(W217="","",VLOOKUP(W217,シフト記号表!$C$6:$K$35,9,FALSE))</f>
        <v/>
      </c>
      <c r="X218" s="268" t="str">
        <f>IF(X217="","",VLOOKUP(X217,シフト記号表!$C$6:$K$35,9,FALSE))</f>
        <v/>
      </c>
      <c r="Y218" s="269" t="str">
        <f>IF(Y217="","",VLOOKUP(Y217,シフト記号表!$C$6:$K$35,9,FALSE))</f>
        <v/>
      </c>
      <c r="Z218" s="267" t="str">
        <f>IF(Z217="","",VLOOKUP(Z217,シフト記号表!$C$6:$K$35,9,FALSE))</f>
        <v/>
      </c>
      <c r="AA218" s="268" t="str">
        <f>IF(AA217="","",VLOOKUP(AA217,シフト記号表!$C$6:$K$35,9,FALSE))</f>
        <v/>
      </c>
      <c r="AB218" s="268" t="str">
        <f>IF(AB217="","",VLOOKUP(AB217,シフト記号表!$C$6:$K$35,9,FALSE))</f>
        <v/>
      </c>
      <c r="AC218" s="268" t="str">
        <f>IF(AC217="","",VLOOKUP(AC217,シフト記号表!$C$6:$K$35,9,FALSE))</f>
        <v/>
      </c>
      <c r="AD218" s="268" t="str">
        <f>IF(AD217="","",VLOOKUP(AD217,シフト記号表!$C$6:$K$35,9,FALSE))</f>
        <v/>
      </c>
      <c r="AE218" s="268" t="str">
        <f>IF(AE217="","",VLOOKUP(AE217,シフト記号表!$C$6:$K$35,9,FALSE))</f>
        <v/>
      </c>
      <c r="AF218" s="269" t="str">
        <f>IF(AF217="","",VLOOKUP(AF217,シフト記号表!$C$6:$K$35,9,FALSE))</f>
        <v/>
      </c>
      <c r="AG218" s="267" t="str">
        <f>IF(AG217="","",VLOOKUP(AG217,シフト記号表!$C$6:$K$35,9,FALSE))</f>
        <v/>
      </c>
      <c r="AH218" s="268" t="str">
        <f>IF(AH217="","",VLOOKUP(AH217,シフト記号表!$C$6:$K$35,9,FALSE))</f>
        <v/>
      </c>
      <c r="AI218" s="268" t="str">
        <f>IF(AI217="","",VLOOKUP(AI217,シフト記号表!$C$6:$K$35,9,FALSE))</f>
        <v/>
      </c>
      <c r="AJ218" s="268" t="str">
        <f>IF(AJ217="","",VLOOKUP(AJ217,シフト記号表!$C$6:$K$35,9,FALSE))</f>
        <v/>
      </c>
      <c r="AK218" s="268" t="str">
        <f>IF(AK217="","",VLOOKUP(AK217,シフト記号表!$C$6:$K$35,9,FALSE))</f>
        <v/>
      </c>
      <c r="AL218" s="268" t="str">
        <f>IF(AL217="","",VLOOKUP(AL217,シフト記号表!$C$6:$K$35,9,FALSE))</f>
        <v/>
      </c>
      <c r="AM218" s="269" t="str">
        <f>IF(AM217="","",VLOOKUP(AM217,シフト記号表!$C$6:$K$35,9,FALSE))</f>
        <v/>
      </c>
      <c r="AN218" s="267" t="str">
        <f>IF(AN217="","",VLOOKUP(AN217,シフト記号表!$C$6:$K$35,9,FALSE))</f>
        <v/>
      </c>
      <c r="AO218" s="268" t="str">
        <f>IF(AO217="","",VLOOKUP(AO217,シフト記号表!$C$6:$K$35,9,FALSE))</f>
        <v/>
      </c>
      <c r="AP218" s="268" t="str">
        <f>IF(AP217="","",VLOOKUP(AP217,シフト記号表!$C$6:$K$35,9,FALSE))</f>
        <v/>
      </c>
      <c r="AQ218" s="268" t="str">
        <f>IF(AQ217="","",VLOOKUP(AQ217,シフト記号表!$C$6:$K$35,9,FALSE))</f>
        <v/>
      </c>
      <c r="AR218" s="268" t="str">
        <f>IF(AR217="","",VLOOKUP(AR217,シフト記号表!$C$6:$K$35,9,FALSE))</f>
        <v/>
      </c>
      <c r="AS218" s="268" t="str">
        <f>IF(AS217="","",VLOOKUP(AS217,シフト記号表!$C$6:$K$35,9,FALSE))</f>
        <v/>
      </c>
      <c r="AT218" s="269" t="str">
        <f>IF(AT217="","",VLOOKUP(AT217,シフト記号表!$C$6:$K$35,9,FALSE))</f>
        <v/>
      </c>
      <c r="AU218" s="267" t="str">
        <f>IF(AU217="","",VLOOKUP(AU217,シフト記号表!$C$6:$K$35,9,FALSE))</f>
        <v/>
      </c>
      <c r="AV218" s="268" t="str">
        <f>IF(AV217="","",VLOOKUP(AV217,シフト記号表!$C$6:$K$35,9,FALSE))</f>
        <v/>
      </c>
      <c r="AW218" s="268" t="str">
        <f>IF(AW217="","",VLOOKUP(AW217,シフト記号表!$C$6:$K$35,9,FALSE))</f>
        <v/>
      </c>
      <c r="AX218" s="513">
        <f>IF($BB$3="４週",SUM(S218:AT218),IF($BB$3="暦月",SUM(S218:AW218),""))</f>
        <v>0</v>
      </c>
      <c r="AY218" s="514"/>
      <c r="AZ218" s="515">
        <f>IF($BB$3="４週",AX218/4,IF($BB$3="暦月",'参考様式1（100名）'!AX218/('参考様式1（100名）'!$BB$8/7),""))</f>
        <v>0</v>
      </c>
      <c r="BA218" s="516"/>
      <c r="BB218" s="457"/>
      <c r="BC218" s="401"/>
      <c r="BD218" s="401"/>
      <c r="BE218" s="401"/>
      <c r="BF218" s="402"/>
    </row>
    <row r="219" spans="2:58" ht="20.25" customHeight="1" x14ac:dyDescent="0.7">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IF(S217="","",VLOOKUP(S217,シフト記号表!$C$6:$U$35,19,FALSE))</f>
        <v/>
      </c>
      <c r="T219" s="271" t="str">
        <f>IF(T217="","",VLOOKUP(T217,シフト記号表!$C$6:$U$35,19,FALSE))</f>
        <v/>
      </c>
      <c r="U219" s="271" t="str">
        <f>IF(U217="","",VLOOKUP(U217,シフト記号表!$C$6:$U$35,19,FALSE))</f>
        <v/>
      </c>
      <c r="V219" s="271" t="str">
        <f>IF(V217="","",VLOOKUP(V217,シフト記号表!$C$6:$U$35,19,FALSE))</f>
        <v/>
      </c>
      <c r="W219" s="271" t="str">
        <f>IF(W217="","",VLOOKUP(W217,シフト記号表!$C$6:$U$35,19,FALSE))</f>
        <v/>
      </c>
      <c r="X219" s="271" t="str">
        <f>IF(X217="","",VLOOKUP(X217,シフト記号表!$C$6:$U$35,19,FALSE))</f>
        <v/>
      </c>
      <c r="Y219" s="272" t="str">
        <f>IF(Y217="","",VLOOKUP(Y217,シフト記号表!$C$6:$U$35,19,FALSE))</f>
        <v/>
      </c>
      <c r="Z219" s="270" t="str">
        <f>IF(Z217="","",VLOOKUP(Z217,シフト記号表!$C$6:$U$35,19,FALSE))</f>
        <v/>
      </c>
      <c r="AA219" s="271" t="str">
        <f>IF(AA217="","",VLOOKUP(AA217,シフト記号表!$C$6:$U$35,19,FALSE))</f>
        <v/>
      </c>
      <c r="AB219" s="271" t="str">
        <f>IF(AB217="","",VLOOKUP(AB217,シフト記号表!$C$6:$U$35,19,FALSE))</f>
        <v/>
      </c>
      <c r="AC219" s="271" t="str">
        <f>IF(AC217="","",VLOOKUP(AC217,シフト記号表!$C$6:$U$35,19,FALSE))</f>
        <v/>
      </c>
      <c r="AD219" s="271" t="str">
        <f>IF(AD217="","",VLOOKUP(AD217,シフト記号表!$C$6:$U$35,19,FALSE))</f>
        <v/>
      </c>
      <c r="AE219" s="271" t="str">
        <f>IF(AE217="","",VLOOKUP(AE217,シフト記号表!$C$6:$U$35,19,FALSE))</f>
        <v/>
      </c>
      <c r="AF219" s="272" t="str">
        <f>IF(AF217="","",VLOOKUP(AF217,シフト記号表!$C$6:$U$35,19,FALSE))</f>
        <v/>
      </c>
      <c r="AG219" s="270" t="str">
        <f>IF(AG217="","",VLOOKUP(AG217,シフト記号表!$C$6:$U$35,19,FALSE))</f>
        <v/>
      </c>
      <c r="AH219" s="271" t="str">
        <f>IF(AH217="","",VLOOKUP(AH217,シフト記号表!$C$6:$U$35,19,FALSE))</f>
        <v/>
      </c>
      <c r="AI219" s="271" t="str">
        <f>IF(AI217="","",VLOOKUP(AI217,シフト記号表!$C$6:$U$35,19,FALSE))</f>
        <v/>
      </c>
      <c r="AJ219" s="271" t="str">
        <f>IF(AJ217="","",VLOOKUP(AJ217,シフト記号表!$C$6:$U$35,19,FALSE))</f>
        <v/>
      </c>
      <c r="AK219" s="271" t="str">
        <f>IF(AK217="","",VLOOKUP(AK217,シフト記号表!$C$6:$U$35,19,FALSE))</f>
        <v/>
      </c>
      <c r="AL219" s="271" t="str">
        <f>IF(AL217="","",VLOOKUP(AL217,シフト記号表!$C$6:$U$35,19,FALSE))</f>
        <v/>
      </c>
      <c r="AM219" s="272" t="str">
        <f>IF(AM217="","",VLOOKUP(AM217,シフト記号表!$C$6:$U$35,19,FALSE))</f>
        <v/>
      </c>
      <c r="AN219" s="270" t="str">
        <f>IF(AN217="","",VLOOKUP(AN217,シフト記号表!$C$6:$U$35,19,FALSE))</f>
        <v/>
      </c>
      <c r="AO219" s="271" t="str">
        <f>IF(AO217="","",VLOOKUP(AO217,シフト記号表!$C$6:$U$35,19,FALSE))</f>
        <v/>
      </c>
      <c r="AP219" s="271" t="str">
        <f>IF(AP217="","",VLOOKUP(AP217,シフト記号表!$C$6:$U$35,19,FALSE))</f>
        <v/>
      </c>
      <c r="AQ219" s="271" t="str">
        <f>IF(AQ217="","",VLOOKUP(AQ217,シフト記号表!$C$6:$U$35,19,FALSE))</f>
        <v/>
      </c>
      <c r="AR219" s="271" t="str">
        <f>IF(AR217="","",VLOOKUP(AR217,シフト記号表!$C$6:$U$35,19,FALSE))</f>
        <v/>
      </c>
      <c r="AS219" s="271" t="str">
        <f>IF(AS217="","",VLOOKUP(AS217,シフト記号表!$C$6:$U$35,19,FALSE))</f>
        <v/>
      </c>
      <c r="AT219" s="272" t="str">
        <f>IF(AT217="","",VLOOKUP(AT217,シフト記号表!$C$6:$U$35,19,FALSE))</f>
        <v/>
      </c>
      <c r="AU219" s="270" t="str">
        <f>IF(AU217="","",VLOOKUP(AU217,シフト記号表!$C$6:$U$35,19,FALSE))</f>
        <v/>
      </c>
      <c r="AV219" s="271" t="str">
        <f>IF(AV217="","",VLOOKUP(AV217,シフト記号表!$C$6:$U$35,19,FALSE))</f>
        <v/>
      </c>
      <c r="AW219" s="271" t="str">
        <f>IF(AW217="","",VLOOKUP(AW217,シフト記号表!$C$6:$U$35,19,FALSE))</f>
        <v/>
      </c>
      <c r="AX219" s="520">
        <f>IF($BB$3="４週",SUM(S219:AT219),IF($BB$3="暦月",SUM(S219:AW219),""))</f>
        <v>0</v>
      </c>
      <c r="AY219" s="521"/>
      <c r="AZ219" s="522">
        <f>IF($BB$3="４週",AX219/4,IF($BB$3="暦月",'参考様式1（100名）'!AX219/('参考様式1（100名）'!$BB$8/7),""))</f>
        <v>0</v>
      </c>
      <c r="BA219" s="523"/>
      <c r="BB219" s="458"/>
      <c r="BC219" s="449"/>
      <c r="BD219" s="449"/>
      <c r="BE219" s="449"/>
      <c r="BF219" s="450"/>
    </row>
    <row r="220" spans="2:58" ht="20.25" customHeight="1" x14ac:dyDescent="0.7">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7">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IF(S220="","",VLOOKUP(S220,シフト記号表!$C$6:$K$35,9,FALSE))</f>
        <v/>
      </c>
      <c r="T221" s="268" t="str">
        <f>IF(T220="","",VLOOKUP(T220,シフト記号表!$C$6:$K$35,9,FALSE))</f>
        <v/>
      </c>
      <c r="U221" s="268" t="str">
        <f>IF(U220="","",VLOOKUP(U220,シフト記号表!$C$6:$K$35,9,FALSE))</f>
        <v/>
      </c>
      <c r="V221" s="268" t="str">
        <f>IF(V220="","",VLOOKUP(V220,シフト記号表!$C$6:$K$35,9,FALSE))</f>
        <v/>
      </c>
      <c r="W221" s="268" t="str">
        <f>IF(W220="","",VLOOKUP(W220,シフト記号表!$C$6:$K$35,9,FALSE))</f>
        <v/>
      </c>
      <c r="X221" s="268" t="str">
        <f>IF(X220="","",VLOOKUP(X220,シフト記号表!$C$6:$K$35,9,FALSE))</f>
        <v/>
      </c>
      <c r="Y221" s="269" t="str">
        <f>IF(Y220="","",VLOOKUP(Y220,シフト記号表!$C$6:$K$35,9,FALSE))</f>
        <v/>
      </c>
      <c r="Z221" s="267" t="str">
        <f>IF(Z220="","",VLOOKUP(Z220,シフト記号表!$C$6:$K$35,9,FALSE))</f>
        <v/>
      </c>
      <c r="AA221" s="268" t="str">
        <f>IF(AA220="","",VLOOKUP(AA220,シフト記号表!$C$6:$K$35,9,FALSE))</f>
        <v/>
      </c>
      <c r="AB221" s="268" t="str">
        <f>IF(AB220="","",VLOOKUP(AB220,シフト記号表!$C$6:$K$35,9,FALSE))</f>
        <v/>
      </c>
      <c r="AC221" s="268" t="str">
        <f>IF(AC220="","",VLOOKUP(AC220,シフト記号表!$C$6:$K$35,9,FALSE))</f>
        <v/>
      </c>
      <c r="AD221" s="268" t="str">
        <f>IF(AD220="","",VLOOKUP(AD220,シフト記号表!$C$6:$K$35,9,FALSE))</f>
        <v/>
      </c>
      <c r="AE221" s="268" t="str">
        <f>IF(AE220="","",VLOOKUP(AE220,シフト記号表!$C$6:$K$35,9,FALSE))</f>
        <v/>
      </c>
      <c r="AF221" s="269" t="str">
        <f>IF(AF220="","",VLOOKUP(AF220,シフト記号表!$C$6:$K$35,9,FALSE))</f>
        <v/>
      </c>
      <c r="AG221" s="267" t="str">
        <f>IF(AG220="","",VLOOKUP(AG220,シフト記号表!$C$6:$K$35,9,FALSE))</f>
        <v/>
      </c>
      <c r="AH221" s="268" t="str">
        <f>IF(AH220="","",VLOOKUP(AH220,シフト記号表!$C$6:$K$35,9,FALSE))</f>
        <v/>
      </c>
      <c r="AI221" s="268" t="str">
        <f>IF(AI220="","",VLOOKUP(AI220,シフト記号表!$C$6:$K$35,9,FALSE))</f>
        <v/>
      </c>
      <c r="AJ221" s="268" t="str">
        <f>IF(AJ220="","",VLOOKUP(AJ220,シフト記号表!$C$6:$K$35,9,FALSE))</f>
        <v/>
      </c>
      <c r="AK221" s="268" t="str">
        <f>IF(AK220="","",VLOOKUP(AK220,シフト記号表!$C$6:$K$35,9,FALSE))</f>
        <v/>
      </c>
      <c r="AL221" s="268" t="str">
        <f>IF(AL220="","",VLOOKUP(AL220,シフト記号表!$C$6:$K$35,9,FALSE))</f>
        <v/>
      </c>
      <c r="AM221" s="269" t="str">
        <f>IF(AM220="","",VLOOKUP(AM220,シフト記号表!$C$6:$K$35,9,FALSE))</f>
        <v/>
      </c>
      <c r="AN221" s="267" t="str">
        <f>IF(AN220="","",VLOOKUP(AN220,シフト記号表!$C$6:$K$35,9,FALSE))</f>
        <v/>
      </c>
      <c r="AO221" s="268" t="str">
        <f>IF(AO220="","",VLOOKUP(AO220,シフト記号表!$C$6:$K$35,9,FALSE))</f>
        <v/>
      </c>
      <c r="AP221" s="268" t="str">
        <f>IF(AP220="","",VLOOKUP(AP220,シフト記号表!$C$6:$K$35,9,FALSE))</f>
        <v/>
      </c>
      <c r="AQ221" s="268" t="str">
        <f>IF(AQ220="","",VLOOKUP(AQ220,シフト記号表!$C$6:$K$35,9,FALSE))</f>
        <v/>
      </c>
      <c r="AR221" s="268" t="str">
        <f>IF(AR220="","",VLOOKUP(AR220,シフト記号表!$C$6:$K$35,9,FALSE))</f>
        <v/>
      </c>
      <c r="AS221" s="268" t="str">
        <f>IF(AS220="","",VLOOKUP(AS220,シフト記号表!$C$6:$K$35,9,FALSE))</f>
        <v/>
      </c>
      <c r="AT221" s="269" t="str">
        <f>IF(AT220="","",VLOOKUP(AT220,シフト記号表!$C$6:$K$35,9,FALSE))</f>
        <v/>
      </c>
      <c r="AU221" s="267" t="str">
        <f>IF(AU220="","",VLOOKUP(AU220,シフト記号表!$C$6:$K$35,9,FALSE))</f>
        <v/>
      </c>
      <c r="AV221" s="268" t="str">
        <f>IF(AV220="","",VLOOKUP(AV220,シフト記号表!$C$6:$K$35,9,FALSE))</f>
        <v/>
      </c>
      <c r="AW221" s="268" t="str">
        <f>IF(AW220="","",VLOOKUP(AW220,シフト記号表!$C$6:$K$35,9,FALSE))</f>
        <v/>
      </c>
      <c r="AX221" s="513">
        <f>IF($BB$3="４週",SUM(S221:AT221),IF($BB$3="暦月",SUM(S221:AW221),""))</f>
        <v>0</v>
      </c>
      <c r="AY221" s="514"/>
      <c r="AZ221" s="515">
        <f>IF($BB$3="４週",AX221/4,IF($BB$3="暦月",'参考様式1（100名）'!AX221/('参考様式1（100名）'!$BB$8/7),""))</f>
        <v>0</v>
      </c>
      <c r="BA221" s="516"/>
      <c r="BB221" s="457"/>
      <c r="BC221" s="401"/>
      <c r="BD221" s="401"/>
      <c r="BE221" s="401"/>
      <c r="BF221" s="402"/>
    </row>
    <row r="222" spans="2:58" ht="20.25" customHeight="1" x14ac:dyDescent="0.7">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IF(S220="","",VLOOKUP(S220,シフト記号表!$C$6:$U$35,19,FALSE))</f>
        <v/>
      </c>
      <c r="T222" s="271" t="str">
        <f>IF(T220="","",VLOOKUP(T220,シフト記号表!$C$6:$U$35,19,FALSE))</f>
        <v/>
      </c>
      <c r="U222" s="271" t="str">
        <f>IF(U220="","",VLOOKUP(U220,シフト記号表!$C$6:$U$35,19,FALSE))</f>
        <v/>
      </c>
      <c r="V222" s="271" t="str">
        <f>IF(V220="","",VLOOKUP(V220,シフト記号表!$C$6:$U$35,19,FALSE))</f>
        <v/>
      </c>
      <c r="W222" s="271" t="str">
        <f>IF(W220="","",VLOOKUP(W220,シフト記号表!$C$6:$U$35,19,FALSE))</f>
        <v/>
      </c>
      <c r="X222" s="271" t="str">
        <f>IF(X220="","",VLOOKUP(X220,シフト記号表!$C$6:$U$35,19,FALSE))</f>
        <v/>
      </c>
      <c r="Y222" s="272" t="str">
        <f>IF(Y220="","",VLOOKUP(Y220,シフト記号表!$C$6:$U$35,19,FALSE))</f>
        <v/>
      </c>
      <c r="Z222" s="270" t="str">
        <f>IF(Z220="","",VLOOKUP(Z220,シフト記号表!$C$6:$U$35,19,FALSE))</f>
        <v/>
      </c>
      <c r="AA222" s="271" t="str">
        <f>IF(AA220="","",VLOOKUP(AA220,シフト記号表!$C$6:$U$35,19,FALSE))</f>
        <v/>
      </c>
      <c r="AB222" s="271" t="str">
        <f>IF(AB220="","",VLOOKUP(AB220,シフト記号表!$C$6:$U$35,19,FALSE))</f>
        <v/>
      </c>
      <c r="AC222" s="271" t="str">
        <f>IF(AC220="","",VLOOKUP(AC220,シフト記号表!$C$6:$U$35,19,FALSE))</f>
        <v/>
      </c>
      <c r="AD222" s="271" t="str">
        <f>IF(AD220="","",VLOOKUP(AD220,シフト記号表!$C$6:$U$35,19,FALSE))</f>
        <v/>
      </c>
      <c r="AE222" s="271" t="str">
        <f>IF(AE220="","",VLOOKUP(AE220,シフト記号表!$C$6:$U$35,19,FALSE))</f>
        <v/>
      </c>
      <c r="AF222" s="272" t="str">
        <f>IF(AF220="","",VLOOKUP(AF220,シフト記号表!$C$6:$U$35,19,FALSE))</f>
        <v/>
      </c>
      <c r="AG222" s="270" t="str">
        <f>IF(AG220="","",VLOOKUP(AG220,シフト記号表!$C$6:$U$35,19,FALSE))</f>
        <v/>
      </c>
      <c r="AH222" s="271" t="str">
        <f>IF(AH220="","",VLOOKUP(AH220,シフト記号表!$C$6:$U$35,19,FALSE))</f>
        <v/>
      </c>
      <c r="AI222" s="271" t="str">
        <f>IF(AI220="","",VLOOKUP(AI220,シフト記号表!$C$6:$U$35,19,FALSE))</f>
        <v/>
      </c>
      <c r="AJ222" s="271" t="str">
        <f>IF(AJ220="","",VLOOKUP(AJ220,シフト記号表!$C$6:$U$35,19,FALSE))</f>
        <v/>
      </c>
      <c r="AK222" s="271" t="str">
        <f>IF(AK220="","",VLOOKUP(AK220,シフト記号表!$C$6:$U$35,19,FALSE))</f>
        <v/>
      </c>
      <c r="AL222" s="271" t="str">
        <f>IF(AL220="","",VLOOKUP(AL220,シフト記号表!$C$6:$U$35,19,FALSE))</f>
        <v/>
      </c>
      <c r="AM222" s="272" t="str">
        <f>IF(AM220="","",VLOOKUP(AM220,シフト記号表!$C$6:$U$35,19,FALSE))</f>
        <v/>
      </c>
      <c r="AN222" s="270" t="str">
        <f>IF(AN220="","",VLOOKUP(AN220,シフト記号表!$C$6:$U$35,19,FALSE))</f>
        <v/>
      </c>
      <c r="AO222" s="271" t="str">
        <f>IF(AO220="","",VLOOKUP(AO220,シフト記号表!$C$6:$U$35,19,FALSE))</f>
        <v/>
      </c>
      <c r="AP222" s="271" t="str">
        <f>IF(AP220="","",VLOOKUP(AP220,シフト記号表!$C$6:$U$35,19,FALSE))</f>
        <v/>
      </c>
      <c r="AQ222" s="271" t="str">
        <f>IF(AQ220="","",VLOOKUP(AQ220,シフト記号表!$C$6:$U$35,19,FALSE))</f>
        <v/>
      </c>
      <c r="AR222" s="271" t="str">
        <f>IF(AR220="","",VLOOKUP(AR220,シフト記号表!$C$6:$U$35,19,FALSE))</f>
        <v/>
      </c>
      <c r="AS222" s="271" t="str">
        <f>IF(AS220="","",VLOOKUP(AS220,シフト記号表!$C$6:$U$35,19,FALSE))</f>
        <v/>
      </c>
      <c r="AT222" s="272" t="str">
        <f>IF(AT220="","",VLOOKUP(AT220,シフト記号表!$C$6:$U$35,19,FALSE))</f>
        <v/>
      </c>
      <c r="AU222" s="270" t="str">
        <f>IF(AU220="","",VLOOKUP(AU220,シフト記号表!$C$6:$U$35,19,FALSE))</f>
        <v/>
      </c>
      <c r="AV222" s="271" t="str">
        <f>IF(AV220="","",VLOOKUP(AV220,シフト記号表!$C$6:$U$35,19,FALSE))</f>
        <v/>
      </c>
      <c r="AW222" s="271" t="str">
        <f>IF(AW220="","",VLOOKUP(AW220,シフト記号表!$C$6:$U$35,19,FALSE))</f>
        <v/>
      </c>
      <c r="AX222" s="520">
        <f>IF($BB$3="４週",SUM(S222:AT222),IF($BB$3="暦月",SUM(S222:AW222),""))</f>
        <v>0</v>
      </c>
      <c r="AY222" s="521"/>
      <c r="AZ222" s="522">
        <f>IF($BB$3="４週",AX222/4,IF($BB$3="暦月",'参考様式1（100名）'!AX222/('参考様式1（100名）'!$BB$8/7),""))</f>
        <v>0</v>
      </c>
      <c r="BA222" s="523"/>
      <c r="BB222" s="458"/>
      <c r="BC222" s="449"/>
      <c r="BD222" s="449"/>
      <c r="BE222" s="449"/>
      <c r="BF222" s="450"/>
    </row>
    <row r="223" spans="2:58" ht="20.25" customHeight="1" x14ac:dyDescent="0.7">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7">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IF(S223="","",VLOOKUP(S223,シフト記号表!$C$6:$K$35,9,FALSE))</f>
        <v/>
      </c>
      <c r="T224" s="268" t="str">
        <f>IF(T223="","",VLOOKUP(T223,シフト記号表!$C$6:$K$35,9,FALSE))</f>
        <v/>
      </c>
      <c r="U224" s="268" t="str">
        <f>IF(U223="","",VLOOKUP(U223,シフト記号表!$C$6:$K$35,9,FALSE))</f>
        <v/>
      </c>
      <c r="V224" s="268" t="str">
        <f>IF(V223="","",VLOOKUP(V223,シフト記号表!$C$6:$K$35,9,FALSE))</f>
        <v/>
      </c>
      <c r="W224" s="268" t="str">
        <f>IF(W223="","",VLOOKUP(W223,シフト記号表!$C$6:$K$35,9,FALSE))</f>
        <v/>
      </c>
      <c r="X224" s="268" t="str">
        <f>IF(X223="","",VLOOKUP(X223,シフト記号表!$C$6:$K$35,9,FALSE))</f>
        <v/>
      </c>
      <c r="Y224" s="269" t="str">
        <f>IF(Y223="","",VLOOKUP(Y223,シフト記号表!$C$6:$K$35,9,FALSE))</f>
        <v/>
      </c>
      <c r="Z224" s="267" t="str">
        <f>IF(Z223="","",VLOOKUP(Z223,シフト記号表!$C$6:$K$35,9,FALSE))</f>
        <v/>
      </c>
      <c r="AA224" s="268" t="str">
        <f>IF(AA223="","",VLOOKUP(AA223,シフト記号表!$C$6:$K$35,9,FALSE))</f>
        <v/>
      </c>
      <c r="AB224" s="268" t="str">
        <f>IF(AB223="","",VLOOKUP(AB223,シフト記号表!$C$6:$K$35,9,FALSE))</f>
        <v/>
      </c>
      <c r="AC224" s="268" t="str">
        <f>IF(AC223="","",VLOOKUP(AC223,シフト記号表!$C$6:$K$35,9,FALSE))</f>
        <v/>
      </c>
      <c r="AD224" s="268" t="str">
        <f>IF(AD223="","",VLOOKUP(AD223,シフト記号表!$C$6:$K$35,9,FALSE))</f>
        <v/>
      </c>
      <c r="AE224" s="268" t="str">
        <f>IF(AE223="","",VLOOKUP(AE223,シフト記号表!$C$6:$K$35,9,FALSE))</f>
        <v/>
      </c>
      <c r="AF224" s="269" t="str">
        <f>IF(AF223="","",VLOOKUP(AF223,シフト記号表!$C$6:$K$35,9,FALSE))</f>
        <v/>
      </c>
      <c r="AG224" s="267" t="str">
        <f>IF(AG223="","",VLOOKUP(AG223,シフト記号表!$C$6:$K$35,9,FALSE))</f>
        <v/>
      </c>
      <c r="AH224" s="268" t="str">
        <f>IF(AH223="","",VLOOKUP(AH223,シフト記号表!$C$6:$K$35,9,FALSE))</f>
        <v/>
      </c>
      <c r="AI224" s="268" t="str">
        <f>IF(AI223="","",VLOOKUP(AI223,シフト記号表!$C$6:$K$35,9,FALSE))</f>
        <v/>
      </c>
      <c r="AJ224" s="268" t="str">
        <f>IF(AJ223="","",VLOOKUP(AJ223,シフト記号表!$C$6:$K$35,9,FALSE))</f>
        <v/>
      </c>
      <c r="AK224" s="268" t="str">
        <f>IF(AK223="","",VLOOKUP(AK223,シフト記号表!$C$6:$K$35,9,FALSE))</f>
        <v/>
      </c>
      <c r="AL224" s="268" t="str">
        <f>IF(AL223="","",VLOOKUP(AL223,シフト記号表!$C$6:$K$35,9,FALSE))</f>
        <v/>
      </c>
      <c r="AM224" s="269" t="str">
        <f>IF(AM223="","",VLOOKUP(AM223,シフト記号表!$C$6:$K$35,9,FALSE))</f>
        <v/>
      </c>
      <c r="AN224" s="267" t="str">
        <f>IF(AN223="","",VLOOKUP(AN223,シフト記号表!$C$6:$K$35,9,FALSE))</f>
        <v/>
      </c>
      <c r="AO224" s="268" t="str">
        <f>IF(AO223="","",VLOOKUP(AO223,シフト記号表!$C$6:$K$35,9,FALSE))</f>
        <v/>
      </c>
      <c r="AP224" s="268" t="str">
        <f>IF(AP223="","",VLOOKUP(AP223,シフト記号表!$C$6:$K$35,9,FALSE))</f>
        <v/>
      </c>
      <c r="AQ224" s="268" t="str">
        <f>IF(AQ223="","",VLOOKUP(AQ223,シフト記号表!$C$6:$K$35,9,FALSE))</f>
        <v/>
      </c>
      <c r="AR224" s="268" t="str">
        <f>IF(AR223="","",VLOOKUP(AR223,シフト記号表!$C$6:$K$35,9,FALSE))</f>
        <v/>
      </c>
      <c r="AS224" s="268" t="str">
        <f>IF(AS223="","",VLOOKUP(AS223,シフト記号表!$C$6:$K$35,9,FALSE))</f>
        <v/>
      </c>
      <c r="AT224" s="269" t="str">
        <f>IF(AT223="","",VLOOKUP(AT223,シフト記号表!$C$6:$K$35,9,FALSE))</f>
        <v/>
      </c>
      <c r="AU224" s="267" t="str">
        <f>IF(AU223="","",VLOOKUP(AU223,シフト記号表!$C$6:$K$35,9,FALSE))</f>
        <v/>
      </c>
      <c r="AV224" s="268" t="str">
        <f>IF(AV223="","",VLOOKUP(AV223,シフト記号表!$C$6:$K$35,9,FALSE))</f>
        <v/>
      </c>
      <c r="AW224" s="268" t="str">
        <f>IF(AW223="","",VLOOKUP(AW223,シフト記号表!$C$6:$K$35,9,FALSE))</f>
        <v/>
      </c>
      <c r="AX224" s="513">
        <f>IF($BB$3="４週",SUM(S224:AT224),IF($BB$3="暦月",SUM(S224:AW224),""))</f>
        <v>0</v>
      </c>
      <c r="AY224" s="514"/>
      <c r="AZ224" s="515">
        <f>IF($BB$3="４週",AX224/4,IF($BB$3="暦月",'参考様式1（100名）'!AX224/('参考様式1（100名）'!$BB$8/7),""))</f>
        <v>0</v>
      </c>
      <c r="BA224" s="516"/>
      <c r="BB224" s="457"/>
      <c r="BC224" s="401"/>
      <c r="BD224" s="401"/>
      <c r="BE224" s="401"/>
      <c r="BF224" s="402"/>
    </row>
    <row r="225" spans="2:58" ht="20.25" customHeight="1" x14ac:dyDescent="0.7">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IF(S223="","",VLOOKUP(S223,シフト記号表!$C$6:$U$35,19,FALSE))</f>
        <v/>
      </c>
      <c r="T225" s="271" t="str">
        <f>IF(T223="","",VLOOKUP(T223,シフト記号表!$C$6:$U$35,19,FALSE))</f>
        <v/>
      </c>
      <c r="U225" s="271" t="str">
        <f>IF(U223="","",VLOOKUP(U223,シフト記号表!$C$6:$U$35,19,FALSE))</f>
        <v/>
      </c>
      <c r="V225" s="271" t="str">
        <f>IF(V223="","",VLOOKUP(V223,シフト記号表!$C$6:$U$35,19,FALSE))</f>
        <v/>
      </c>
      <c r="W225" s="271" t="str">
        <f>IF(W223="","",VLOOKUP(W223,シフト記号表!$C$6:$U$35,19,FALSE))</f>
        <v/>
      </c>
      <c r="X225" s="271" t="str">
        <f>IF(X223="","",VLOOKUP(X223,シフト記号表!$C$6:$U$35,19,FALSE))</f>
        <v/>
      </c>
      <c r="Y225" s="272" t="str">
        <f>IF(Y223="","",VLOOKUP(Y223,シフト記号表!$C$6:$U$35,19,FALSE))</f>
        <v/>
      </c>
      <c r="Z225" s="270" t="str">
        <f>IF(Z223="","",VLOOKUP(Z223,シフト記号表!$C$6:$U$35,19,FALSE))</f>
        <v/>
      </c>
      <c r="AA225" s="271" t="str">
        <f>IF(AA223="","",VLOOKUP(AA223,シフト記号表!$C$6:$U$35,19,FALSE))</f>
        <v/>
      </c>
      <c r="AB225" s="271" t="str">
        <f>IF(AB223="","",VLOOKUP(AB223,シフト記号表!$C$6:$U$35,19,FALSE))</f>
        <v/>
      </c>
      <c r="AC225" s="271" t="str">
        <f>IF(AC223="","",VLOOKUP(AC223,シフト記号表!$C$6:$U$35,19,FALSE))</f>
        <v/>
      </c>
      <c r="AD225" s="271" t="str">
        <f>IF(AD223="","",VLOOKUP(AD223,シフト記号表!$C$6:$U$35,19,FALSE))</f>
        <v/>
      </c>
      <c r="AE225" s="271" t="str">
        <f>IF(AE223="","",VLOOKUP(AE223,シフト記号表!$C$6:$U$35,19,FALSE))</f>
        <v/>
      </c>
      <c r="AF225" s="272" t="str">
        <f>IF(AF223="","",VLOOKUP(AF223,シフト記号表!$C$6:$U$35,19,FALSE))</f>
        <v/>
      </c>
      <c r="AG225" s="270" t="str">
        <f>IF(AG223="","",VLOOKUP(AG223,シフト記号表!$C$6:$U$35,19,FALSE))</f>
        <v/>
      </c>
      <c r="AH225" s="271" t="str">
        <f>IF(AH223="","",VLOOKUP(AH223,シフト記号表!$C$6:$U$35,19,FALSE))</f>
        <v/>
      </c>
      <c r="AI225" s="271" t="str">
        <f>IF(AI223="","",VLOOKUP(AI223,シフト記号表!$C$6:$U$35,19,FALSE))</f>
        <v/>
      </c>
      <c r="AJ225" s="271" t="str">
        <f>IF(AJ223="","",VLOOKUP(AJ223,シフト記号表!$C$6:$U$35,19,FALSE))</f>
        <v/>
      </c>
      <c r="AK225" s="271" t="str">
        <f>IF(AK223="","",VLOOKUP(AK223,シフト記号表!$C$6:$U$35,19,FALSE))</f>
        <v/>
      </c>
      <c r="AL225" s="271" t="str">
        <f>IF(AL223="","",VLOOKUP(AL223,シフト記号表!$C$6:$U$35,19,FALSE))</f>
        <v/>
      </c>
      <c r="AM225" s="272" t="str">
        <f>IF(AM223="","",VLOOKUP(AM223,シフト記号表!$C$6:$U$35,19,FALSE))</f>
        <v/>
      </c>
      <c r="AN225" s="270" t="str">
        <f>IF(AN223="","",VLOOKUP(AN223,シフト記号表!$C$6:$U$35,19,FALSE))</f>
        <v/>
      </c>
      <c r="AO225" s="271" t="str">
        <f>IF(AO223="","",VLOOKUP(AO223,シフト記号表!$C$6:$U$35,19,FALSE))</f>
        <v/>
      </c>
      <c r="AP225" s="271" t="str">
        <f>IF(AP223="","",VLOOKUP(AP223,シフト記号表!$C$6:$U$35,19,FALSE))</f>
        <v/>
      </c>
      <c r="AQ225" s="271" t="str">
        <f>IF(AQ223="","",VLOOKUP(AQ223,シフト記号表!$C$6:$U$35,19,FALSE))</f>
        <v/>
      </c>
      <c r="AR225" s="271" t="str">
        <f>IF(AR223="","",VLOOKUP(AR223,シフト記号表!$C$6:$U$35,19,FALSE))</f>
        <v/>
      </c>
      <c r="AS225" s="271" t="str">
        <f>IF(AS223="","",VLOOKUP(AS223,シフト記号表!$C$6:$U$35,19,FALSE))</f>
        <v/>
      </c>
      <c r="AT225" s="272" t="str">
        <f>IF(AT223="","",VLOOKUP(AT223,シフト記号表!$C$6:$U$35,19,FALSE))</f>
        <v/>
      </c>
      <c r="AU225" s="270" t="str">
        <f>IF(AU223="","",VLOOKUP(AU223,シフト記号表!$C$6:$U$35,19,FALSE))</f>
        <v/>
      </c>
      <c r="AV225" s="271" t="str">
        <f>IF(AV223="","",VLOOKUP(AV223,シフト記号表!$C$6:$U$35,19,FALSE))</f>
        <v/>
      </c>
      <c r="AW225" s="271" t="str">
        <f>IF(AW223="","",VLOOKUP(AW223,シフト記号表!$C$6:$U$35,19,FALSE))</f>
        <v/>
      </c>
      <c r="AX225" s="520">
        <f>IF($BB$3="４週",SUM(S225:AT225),IF($BB$3="暦月",SUM(S225:AW225),""))</f>
        <v>0</v>
      </c>
      <c r="AY225" s="521"/>
      <c r="AZ225" s="522">
        <f>IF($BB$3="４週",AX225/4,IF($BB$3="暦月",'参考様式1（100名）'!AX225/('参考様式1（100名）'!$BB$8/7),""))</f>
        <v>0</v>
      </c>
      <c r="BA225" s="523"/>
      <c r="BB225" s="458"/>
      <c r="BC225" s="449"/>
      <c r="BD225" s="449"/>
      <c r="BE225" s="449"/>
      <c r="BF225" s="450"/>
    </row>
    <row r="226" spans="2:58" ht="20.25" customHeight="1" x14ac:dyDescent="0.7">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7">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IF(S226="","",VLOOKUP(S226,シフト記号表!$C$6:$K$35,9,FALSE))</f>
        <v/>
      </c>
      <c r="T227" s="268" t="str">
        <f>IF(T226="","",VLOOKUP(T226,シフト記号表!$C$6:$K$35,9,FALSE))</f>
        <v/>
      </c>
      <c r="U227" s="268" t="str">
        <f>IF(U226="","",VLOOKUP(U226,シフト記号表!$C$6:$K$35,9,FALSE))</f>
        <v/>
      </c>
      <c r="V227" s="268" t="str">
        <f>IF(V226="","",VLOOKUP(V226,シフト記号表!$C$6:$K$35,9,FALSE))</f>
        <v/>
      </c>
      <c r="W227" s="268" t="str">
        <f>IF(W226="","",VLOOKUP(W226,シフト記号表!$C$6:$K$35,9,FALSE))</f>
        <v/>
      </c>
      <c r="X227" s="268" t="str">
        <f>IF(X226="","",VLOOKUP(X226,シフト記号表!$C$6:$K$35,9,FALSE))</f>
        <v/>
      </c>
      <c r="Y227" s="269" t="str">
        <f>IF(Y226="","",VLOOKUP(Y226,シフト記号表!$C$6:$K$35,9,FALSE))</f>
        <v/>
      </c>
      <c r="Z227" s="267" t="str">
        <f>IF(Z226="","",VLOOKUP(Z226,シフト記号表!$C$6:$K$35,9,FALSE))</f>
        <v/>
      </c>
      <c r="AA227" s="268" t="str">
        <f>IF(AA226="","",VLOOKUP(AA226,シフト記号表!$C$6:$K$35,9,FALSE))</f>
        <v/>
      </c>
      <c r="AB227" s="268" t="str">
        <f>IF(AB226="","",VLOOKUP(AB226,シフト記号表!$C$6:$K$35,9,FALSE))</f>
        <v/>
      </c>
      <c r="AC227" s="268" t="str">
        <f>IF(AC226="","",VLOOKUP(AC226,シフト記号表!$C$6:$K$35,9,FALSE))</f>
        <v/>
      </c>
      <c r="AD227" s="268" t="str">
        <f>IF(AD226="","",VLOOKUP(AD226,シフト記号表!$C$6:$K$35,9,FALSE))</f>
        <v/>
      </c>
      <c r="AE227" s="268" t="str">
        <f>IF(AE226="","",VLOOKUP(AE226,シフト記号表!$C$6:$K$35,9,FALSE))</f>
        <v/>
      </c>
      <c r="AF227" s="269" t="str">
        <f>IF(AF226="","",VLOOKUP(AF226,シフト記号表!$C$6:$K$35,9,FALSE))</f>
        <v/>
      </c>
      <c r="AG227" s="267" t="str">
        <f>IF(AG226="","",VLOOKUP(AG226,シフト記号表!$C$6:$K$35,9,FALSE))</f>
        <v/>
      </c>
      <c r="AH227" s="268" t="str">
        <f>IF(AH226="","",VLOOKUP(AH226,シフト記号表!$C$6:$K$35,9,FALSE))</f>
        <v/>
      </c>
      <c r="AI227" s="268" t="str">
        <f>IF(AI226="","",VLOOKUP(AI226,シフト記号表!$C$6:$K$35,9,FALSE))</f>
        <v/>
      </c>
      <c r="AJ227" s="268" t="str">
        <f>IF(AJ226="","",VLOOKUP(AJ226,シフト記号表!$C$6:$K$35,9,FALSE))</f>
        <v/>
      </c>
      <c r="AK227" s="268" t="str">
        <f>IF(AK226="","",VLOOKUP(AK226,シフト記号表!$C$6:$K$35,9,FALSE))</f>
        <v/>
      </c>
      <c r="AL227" s="268" t="str">
        <f>IF(AL226="","",VLOOKUP(AL226,シフト記号表!$C$6:$K$35,9,FALSE))</f>
        <v/>
      </c>
      <c r="AM227" s="269" t="str">
        <f>IF(AM226="","",VLOOKUP(AM226,シフト記号表!$C$6:$K$35,9,FALSE))</f>
        <v/>
      </c>
      <c r="AN227" s="267" t="str">
        <f>IF(AN226="","",VLOOKUP(AN226,シフト記号表!$C$6:$K$35,9,FALSE))</f>
        <v/>
      </c>
      <c r="AO227" s="268" t="str">
        <f>IF(AO226="","",VLOOKUP(AO226,シフト記号表!$C$6:$K$35,9,FALSE))</f>
        <v/>
      </c>
      <c r="AP227" s="268" t="str">
        <f>IF(AP226="","",VLOOKUP(AP226,シフト記号表!$C$6:$K$35,9,FALSE))</f>
        <v/>
      </c>
      <c r="AQ227" s="268" t="str">
        <f>IF(AQ226="","",VLOOKUP(AQ226,シフト記号表!$C$6:$K$35,9,FALSE))</f>
        <v/>
      </c>
      <c r="AR227" s="268" t="str">
        <f>IF(AR226="","",VLOOKUP(AR226,シフト記号表!$C$6:$K$35,9,FALSE))</f>
        <v/>
      </c>
      <c r="AS227" s="268" t="str">
        <f>IF(AS226="","",VLOOKUP(AS226,シフト記号表!$C$6:$K$35,9,FALSE))</f>
        <v/>
      </c>
      <c r="AT227" s="269" t="str">
        <f>IF(AT226="","",VLOOKUP(AT226,シフト記号表!$C$6:$K$35,9,FALSE))</f>
        <v/>
      </c>
      <c r="AU227" s="267" t="str">
        <f>IF(AU226="","",VLOOKUP(AU226,シフト記号表!$C$6:$K$35,9,FALSE))</f>
        <v/>
      </c>
      <c r="AV227" s="268" t="str">
        <f>IF(AV226="","",VLOOKUP(AV226,シフト記号表!$C$6:$K$35,9,FALSE))</f>
        <v/>
      </c>
      <c r="AW227" s="268" t="str">
        <f>IF(AW226="","",VLOOKUP(AW226,シフト記号表!$C$6:$K$35,9,FALSE))</f>
        <v/>
      </c>
      <c r="AX227" s="513">
        <f>IF($BB$3="４週",SUM(S227:AT227),IF($BB$3="暦月",SUM(S227:AW227),""))</f>
        <v>0</v>
      </c>
      <c r="AY227" s="514"/>
      <c r="AZ227" s="515">
        <f>IF($BB$3="４週",AX227/4,IF($BB$3="暦月",'参考様式1（100名）'!AX227/('参考様式1（100名）'!$BB$8/7),""))</f>
        <v>0</v>
      </c>
      <c r="BA227" s="516"/>
      <c r="BB227" s="457"/>
      <c r="BC227" s="401"/>
      <c r="BD227" s="401"/>
      <c r="BE227" s="401"/>
      <c r="BF227" s="402"/>
    </row>
    <row r="228" spans="2:58" ht="20.25" customHeight="1" x14ac:dyDescent="0.7">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IF(S226="","",VLOOKUP(S226,シフト記号表!$C$6:$U$35,19,FALSE))</f>
        <v/>
      </c>
      <c r="T228" s="271" t="str">
        <f>IF(T226="","",VLOOKUP(T226,シフト記号表!$C$6:$U$35,19,FALSE))</f>
        <v/>
      </c>
      <c r="U228" s="271" t="str">
        <f>IF(U226="","",VLOOKUP(U226,シフト記号表!$C$6:$U$35,19,FALSE))</f>
        <v/>
      </c>
      <c r="V228" s="271" t="str">
        <f>IF(V226="","",VLOOKUP(V226,シフト記号表!$C$6:$U$35,19,FALSE))</f>
        <v/>
      </c>
      <c r="W228" s="271" t="str">
        <f>IF(W226="","",VLOOKUP(W226,シフト記号表!$C$6:$U$35,19,FALSE))</f>
        <v/>
      </c>
      <c r="X228" s="271" t="str">
        <f>IF(X226="","",VLOOKUP(X226,シフト記号表!$C$6:$U$35,19,FALSE))</f>
        <v/>
      </c>
      <c r="Y228" s="272" t="str">
        <f>IF(Y226="","",VLOOKUP(Y226,シフト記号表!$C$6:$U$35,19,FALSE))</f>
        <v/>
      </c>
      <c r="Z228" s="270" t="str">
        <f>IF(Z226="","",VLOOKUP(Z226,シフト記号表!$C$6:$U$35,19,FALSE))</f>
        <v/>
      </c>
      <c r="AA228" s="271" t="str">
        <f>IF(AA226="","",VLOOKUP(AA226,シフト記号表!$C$6:$U$35,19,FALSE))</f>
        <v/>
      </c>
      <c r="AB228" s="271" t="str">
        <f>IF(AB226="","",VLOOKUP(AB226,シフト記号表!$C$6:$U$35,19,FALSE))</f>
        <v/>
      </c>
      <c r="AC228" s="271" t="str">
        <f>IF(AC226="","",VLOOKUP(AC226,シフト記号表!$C$6:$U$35,19,FALSE))</f>
        <v/>
      </c>
      <c r="AD228" s="271" t="str">
        <f>IF(AD226="","",VLOOKUP(AD226,シフト記号表!$C$6:$U$35,19,FALSE))</f>
        <v/>
      </c>
      <c r="AE228" s="271" t="str">
        <f>IF(AE226="","",VLOOKUP(AE226,シフト記号表!$C$6:$U$35,19,FALSE))</f>
        <v/>
      </c>
      <c r="AF228" s="272" t="str">
        <f>IF(AF226="","",VLOOKUP(AF226,シフト記号表!$C$6:$U$35,19,FALSE))</f>
        <v/>
      </c>
      <c r="AG228" s="270" t="str">
        <f>IF(AG226="","",VLOOKUP(AG226,シフト記号表!$C$6:$U$35,19,FALSE))</f>
        <v/>
      </c>
      <c r="AH228" s="271" t="str">
        <f>IF(AH226="","",VLOOKUP(AH226,シフト記号表!$C$6:$U$35,19,FALSE))</f>
        <v/>
      </c>
      <c r="AI228" s="271" t="str">
        <f>IF(AI226="","",VLOOKUP(AI226,シフト記号表!$C$6:$U$35,19,FALSE))</f>
        <v/>
      </c>
      <c r="AJ228" s="271" t="str">
        <f>IF(AJ226="","",VLOOKUP(AJ226,シフト記号表!$C$6:$U$35,19,FALSE))</f>
        <v/>
      </c>
      <c r="AK228" s="271" t="str">
        <f>IF(AK226="","",VLOOKUP(AK226,シフト記号表!$C$6:$U$35,19,FALSE))</f>
        <v/>
      </c>
      <c r="AL228" s="271" t="str">
        <f>IF(AL226="","",VLOOKUP(AL226,シフト記号表!$C$6:$U$35,19,FALSE))</f>
        <v/>
      </c>
      <c r="AM228" s="272" t="str">
        <f>IF(AM226="","",VLOOKUP(AM226,シフト記号表!$C$6:$U$35,19,FALSE))</f>
        <v/>
      </c>
      <c r="AN228" s="270" t="str">
        <f>IF(AN226="","",VLOOKUP(AN226,シフト記号表!$C$6:$U$35,19,FALSE))</f>
        <v/>
      </c>
      <c r="AO228" s="271" t="str">
        <f>IF(AO226="","",VLOOKUP(AO226,シフト記号表!$C$6:$U$35,19,FALSE))</f>
        <v/>
      </c>
      <c r="AP228" s="271" t="str">
        <f>IF(AP226="","",VLOOKUP(AP226,シフト記号表!$C$6:$U$35,19,FALSE))</f>
        <v/>
      </c>
      <c r="AQ228" s="271" t="str">
        <f>IF(AQ226="","",VLOOKUP(AQ226,シフト記号表!$C$6:$U$35,19,FALSE))</f>
        <v/>
      </c>
      <c r="AR228" s="271" t="str">
        <f>IF(AR226="","",VLOOKUP(AR226,シフト記号表!$C$6:$U$35,19,FALSE))</f>
        <v/>
      </c>
      <c r="AS228" s="271" t="str">
        <f>IF(AS226="","",VLOOKUP(AS226,シフト記号表!$C$6:$U$35,19,FALSE))</f>
        <v/>
      </c>
      <c r="AT228" s="272" t="str">
        <f>IF(AT226="","",VLOOKUP(AT226,シフト記号表!$C$6:$U$35,19,FALSE))</f>
        <v/>
      </c>
      <c r="AU228" s="270" t="str">
        <f>IF(AU226="","",VLOOKUP(AU226,シフト記号表!$C$6:$U$35,19,FALSE))</f>
        <v/>
      </c>
      <c r="AV228" s="271" t="str">
        <f>IF(AV226="","",VLOOKUP(AV226,シフト記号表!$C$6:$U$35,19,FALSE))</f>
        <v/>
      </c>
      <c r="AW228" s="271" t="str">
        <f>IF(AW226="","",VLOOKUP(AW226,シフト記号表!$C$6:$U$35,19,FALSE))</f>
        <v/>
      </c>
      <c r="AX228" s="520">
        <f>IF($BB$3="４週",SUM(S228:AT228),IF($BB$3="暦月",SUM(S228:AW228),""))</f>
        <v>0</v>
      </c>
      <c r="AY228" s="521"/>
      <c r="AZ228" s="522">
        <f>IF($BB$3="４週",AX228/4,IF($BB$3="暦月",'参考様式1（100名）'!AX228/('参考様式1（100名）'!$BB$8/7),""))</f>
        <v>0</v>
      </c>
      <c r="BA228" s="523"/>
      <c r="BB228" s="458"/>
      <c r="BC228" s="449"/>
      <c r="BD228" s="449"/>
      <c r="BE228" s="449"/>
      <c r="BF228" s="450"/>
    </row>
    <row r="229" spans="2:58" ht="20.25" customHeight="1" x14ac:dyDescent="0.7">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7">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IF(S229="","",VLOOKUP(S229,シフト記号表!$C$6:$K$35,9,FALSE))</f>
        <v/>
      </c>
      <c r="T230" s="268" t="str">
        <f>IF(T229="","",VLOOKUP(T229,シフト記号表!$C$6:$K$35,9,FALSE))</f>
        <v/>
      </c>
      <c r="U230" s="268" t="str">
        <f>IF(U229="","",VLOOKUP(U229,シフト記号表!$C$6:$K$35,9,FALSE))</f>
        <v/>
      </c>
      <c r="V230" s="268" t="str">
        <f>IF(V229="","",VLOOKUP(V229,シフト記号表!$C$6:$K$35,9,FALSE))</f>
        <v/>
      </c>
      <c r="W230" s="268" t="str">
        <f>IF(W229="","",VLOOKUP(W229,シフト記号表!$C$6:$K$35,9,FALSE))</f>
        <v/>
      </c>
      <c r="X230" s="268" t="str">
        <f>IF(X229="","",VLOOKUP(X229,シフト記号表!$C$6:$K$35,9,FALSE))</f>
        <v/>
      </c>
      <c r="Y230" s="269" t="str">
        <f>IF(Y229="","",VLOOKUP(Y229,シフト記号表!$C$6:$K$35,9,FALSE))</f>
        <v/>
      </c>
      <c r="Z230" s="267" t="str">
        <f>IF(Z229="","",VLOOKUP(Z229,シフト記号表!$C$6:$K$35,9,FALSE))</f>
        <v/>
      </c>
      <c r="AA230" s="268" t="str">
        <f>IF(AA229="","",VLOOKUP(AA229,シフト記号表!$C$6:$K$35,9,FALSE))</f>
        <v/>
      </c>
      <c r="AB230" s="268" t="str">
        <f>IF(AB229="","",VLOOKUP(AB229,シフト記号表!$C$6:$K$35,9,FALSE))</f>
        <v/>
      </c>
      <c r="AC230" s="268" t="str">
        <f>IF(AC229="","",VLOOKUP(AC229,シフト記号表!$C$6:$K$35,9,FALSE))</f>
        <v/>
      </c>
      <c r="AD230" s="268" t="str">
        <f>IF(AD229="","",VLOOKUP(AD229,シフト記号表!$C$6:$K$35,9,FALSE))</f>
        <v/>
      </c>
      <c r="AE230" s="268" t="str">
        <f>IF(AE229="","",VLOOKUP(AE229,シフト記号表!$C$6:$K$35,9,FALSE))</f>
        <v/>
      </c>
      <c r="AF230" s="269" t="str">
        <f>IF(AF229="","",VLOOKUP(AF229,シフト記号表!$C$6:$K$35,9,FALSE))</f>
        <v/>
      </c>
      <c r="AG230" s="267" t="str">
        <f>IF(AG229="","",VLOOKUP(AG229,シフト記号表!$C$6:$K$35,9,FALSE))</f>
        <v/>
      </c>
      <c r="AH230" s="268" t="str">
        <f>IF(AH229="","",VLOOKUP(AH229,シフト記号表!$C$6:$K$35,9,FALSE))</f>
        <v/>
      </c>
      <c r="AI230" s="268" t="str">
        <f>IF(AI229="","",VLOOKUP(AI229,シフト記号表!$C$6:$K$35,9,FALSE))</f>
        <v/>
      </c>
      <c r="AJ230" s="268" t="str">
        <f>IF(AJ229="","",VLOOKUP(AJ229,シフト記号表!$C$6:$K$35,9,FALSE))</f>
        <v/>
      </c>
      <c r="AK230" s="268" t="str">
        <f>IF(AK229="","",VLOOKUP(AK229,シフト記号表!$C$6:$K$35,9,FALSE))</f>
        <v/>
      </c>
      <c r="AL230" s="268" t="str">
        <f>IF(AL229="","",VLOOKUP(AL229,シフト記号表!$C$6:$K$35,9,FALSE))</f>
        <v/>
      </c>
      <c r="AM230" s="269" t="str">
        <f>IF(AM229="","",VLOOKUP(AM229,シフト記号表!$C$6:$K$35,9,FALSE))</f>
        <v/>
      </c>
      <c r="AN230" s="267" t="str">
        <f>IF(AN229="","",VLOOKUP(AN229,シフト記号表!$C$6:$K$35,9,FALSE))</f>
        <v/>
      </c>
      <c r="AO230" s="268" t="str">
        <f>IF(AO229="","",VLOOKUP(AO229,シフト記号表!$C$6:$K$35,9,FALSE))</f>
        <v/>
      </c>
      <c r="AP230" s="268" t="str">
        <f>IF(AP229="","",VLOOKUP(AP229,シフト記号表!$C$6:$K$35,9,FALSE))</f>
        <v/>
      </c>
      <c r="AQ230" s="268" t="str">
        <f>IF(AQ229="","",VLOOKUP(AQ229,シフト記号表!$C$6:$K$35,9,FALSE))</f>
        <v/>
      </c>
      <c r="AR230" s="268" t="str">
        <f>IF(AR229="","",VLOOKUP(AR229,シフト記号表!$C$6:$K$35,9,FALSE))</f>
        <v/>
      </c>
      <c r="AS230" s="268" t="str">
        <f>IF(AS229="","",VLOOKUP(AS229,シフト記号表!$C$6:$K$35,9,FALSE))</f>
        <v/>
      </c>
      <c r="AT230" s="269" t="str">
        <f>IF(AT229="","",VLOOKUP(AT229,シフト記号表!$C$6:$K$35,9,FALSE))</f>
        <v/>
      </c>
      <c r="AU230" s="267" t="str">
        <f>IF(AU229="","",VLOOKUP(AU229,シフト記号表!$C$6:$K$35,9,FALSE))</f>
        <v/>
      </c>
      <c r="AV230" s="268" t="str">
        <f>IF(AV229="","",VLOOKUP(AV229,シフト記号表!$C$6:$K$35,9,FALSE))</f>
        <v/>
      </c>
      <c r="AW230" s="268" t="str">
        <f>IF(AW229="","",VLOOKUP(AW229,シフト記号表!$C$6:$K$35,9,FALSE))</f>
        <v/>
      </c>
      <c r="AX230" s="513">
        <f>IF($BB$3="４週",SUM(S230:AT230),IF($BB$3="暦月",SUM(S230:AW230),""))</f>
        <v>0</v>
      </c>
      <c r="AY230" s="514"/>
      <c r="AZ230" s="515">
        <f>IF($BB$3="４週",AX230/4,IF($BB$3="暦月",'参考様式1（100名）'!AX230/('参考様式1（100名）'!$BB$8/7),""))</f>
        <v>0</v>
      </c>
      <c r="BA230" s="516"/>
      <c r="BB230" s="457"/>
      <c r="BC230" s="401"/>
      <c r="BD230" s="401"/>
      <c r="BE230" s="401"/>
      <c r="BF230" s="402"/>
    </row>
    <row r="231" spans="2:58" ht="20.25" customHeight="1" x14ac:dyDescent="0.7">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IF(S229="","",VLOOKUP(S229,シフト記号表!$C$6:$U$35,19,FALSE))</f>
        <v/>
      </c>
      <c r="T231" s="271" t="str">
        <f>IF(T229="","",VLOOKUP(T229,シフト記号表!$C$6:$U$35,19,FALSE))</f>
        <v/>
      </c>
      <c r="U231" s="271" t="str">
        <f>IF(U229="","",VLOOKUP(U229,シフト記号表!$C$6:$U$35,19,FALSE))</f>
        <v/>
      </c>
      <c r="V231" s="271" t="str">
        <f>IF(V229="","",VLOOKUP(V229,シフト記号表!$C$6:$U$35,19,FALSE))</f>
        <v/>
      </c>
      <c r="W231" s="271" t="str">
        <f>IF(W229="","",VLOOKUP(W229,シフト記号表!$C$6:$U$35,19,FALSE))</f>
        <v/>
      </c>
      <c r="X231" s="271" t="str">
        <f>IF(X229="","",VLOOKUP(X229,シフト記号表!$C$6:$U$35,19,FALSE))</f>
        <v/>
      </c>
      <c r="Y231" s="272" t="str">
        <f>IF(Y229="","",VLOOKUP(Y229,シフト記号表!$C$6:$U$35,19,FALSE))</f>
        <v/>
      </c>
      <c r="Z231" s="270" t="str">
        <f>IF(Z229="","",VLOOKUP(Z229,シフト記号表!$C$6:$U$35,19,FALSE))</f>
        <v/>
      </c>
      <c r="AA231" s="271" t="str">
        <f>IF(AA229="","",VLOOKUP(AA229,シフト記号表!$C$6:$U$35,19,FALSE))</f>
        <v/>
      </c>
      <c r="AB231" s="271" t="str">
        <f>IF(AB229="","",VLOOKUP(AB229,シフト記号表!$C$6:$U$35,19,FALSE))</f>
        <v/>
      </c>
      <c r="AC231" s="271" t="str">
        <f>IF(AC229="","",VLOOKUP(AC229,シフト記号表!$C$6:$U$35,19,FALSE))</f>
        <v/>
      </c>
      <c r="AD231" s="271" t="str">
        <f>IF(AD229="","",VLOOKUP(AD229,シフト記号表!$C$6:$U$35,19,FALSE))</f>
        <v/>
      </c>
      <c r="AE231" s="271" t="str">
        <f>IF(AE229="","",VLOOKUP(AE229,シフト記号表!$C$6:$U$35,19,FALSE))</f>
        <v/>
      </c>
      <c r="AF231" s="272" t="str">
        <f>IF(AF229="","",VLOOKUP(AF229,シフト記号表!$C$6:$U$35,19,FALSE))</f>
        <v/>
      </c>
      <c r="AG231" s="270" t="str">
        <f>IF(AG229="","",VLOOKUP(AG229,シフト記号表!$C$6:$U$35,19,FALSE))</f>
        <v/>
      </c>
      <c r="AH231" s="271" t="str">
        <f>IF(AH229="","",VLOOKUP(AH229,シフト記号表!$C$6:$U$35,19,FALSE))</f>
        <v/>
      </c>
      <c r="AI231" s="271" t="str">
        <f>IF(AI229="","",VLOOKUP(AI229,シフト記号表!$C$6:$U$35,19,FALSE))</f>
        <v/>
      </c>
      <c r="AJ231" s="271" t="str">
        <f>IF(AJ229="","",VLOOKUP(AJ229,シフト記号表!$C$6:$U$35,19,FALSE))</f>
        <v/>
      </c>
      <c r="AK231" s="271" t="str">
        <f>IF(AK229="","",VLOOKUP(AK229,シフト記号表!$C$6:$U$35,19,FALSE))</f>
        <v/>
      </c>
      <c r="AL231" s="271" t="str">
        <f>IF(AL229="","",VLOOKUP(AL229,シフト記号表!$C$6:$U$35,19,FALSE))</f>
        <v/>
      </c>
      <c r="AM231" s="272" t="str">
        <f>IF(AM229="","",VLOOKUP(AM229,シフト記号表!$C$6:$U$35,19,FALSE))</f>
        <v/>
      </c>
      <c r="AN231" s="270" t="str">
        <f>IF(AN229="","",VLOOKUP(AN229,シフト記号表!$C$6:$U$35,19,FALSE))</f>
        <v/>
      </c>
      <c r="AO231" s="271" t="str">
        <f>IF(AO229="","",VLOOKUP(AO229,シフト記号表!$C$6:$U$35,19,FALSE))</f>
        <v/>
      </c>
      <c r="AP231" s="271" t="str">
        <f>IF(AP229="","",VLOOKUP(AP229,シフト記号表!$C$6:$U$35,19,FALSE))</f>
        <v/>
      </c>
      <c r="AQ231" s="271" t="str">
        <f>IF(AQ229="","",VLOOKUP(AQ229,シフト記号表!$C$6:$U$35,19,FALSE))</f>
        <v/>
      </c>
      <c r="AR231" s="271" t="str">
        <f>IF(AR229="","",VLOOKUP(AR229,シフト記号表!$C$6:$U$35,19,FALSE))</f>
        <v/>
      </c>
      <c r="AS231" s="271" t="str">
        <f>IF(AS229="","",VLOOKUP(AS229,シフト記号表!$C$6:$U$35,19,FALSE))</f>
        <v/>
      </c>
      <c r="AT231" s="272" t="str">
        <f>IF(AT229="","",VLOOKUP(AT229,シフト記号表!$C$6:$U$35,19,FALSE))</f>
        <v/>
      </c>
      <c r="AU231" s="270" t="str">
        <f>IF(AU229="","",VLOOKUP(AU229,シフト記号表!$C$6:$U$35,19,FALSE))</f>
        <v/>
      </c>
      <c r="AV231" s="271" t="str">
        <f>IF(AV229="","",VLOOKUP(AV229,シフト記号表!$C$6:$U$35,19,FALSE))</f>
        <v/>
      </c>
      <c r="AW231" s="271" t="str">
        <f>IF(AW229="","",VLOOKUP(AW229,シフト記号表!$C$6:$U$35,19,FALSE))</f>
        <v/>
      </c>
      <c r="AX231" s="520">
        <f>IF($BB$3="４週",SUM(S231:AT231),IF($BB$3="暦月",SUM(S231:AW231),""))</f>
        <v>0</v>
      </c>
      <c r="AY231" s="521"/>
      <c r="AZ231" s="522">
        <f>IF($BB$3="４週",AX231/4,IF($BB$3="暦月",'参考様式1（100名）'!AX231/('参考様式1（100名）'!$BB$8/7),""))</f>
        <v>0</v>
      </c>
      <c r="BA231" s="523"/>
      <c r="BB231" s="458"/>
      <c r="BC231" s="449"/>
      <c r="BD231" s="449"/>
      <c r="BE231" s="449"/>
      <c r="BF231" s="450"/>
    </row>
    <row r="232" spans="2:58" ht="20.25" customHeight="1" x14ac:dyDescent="0.7">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7">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IF(S232="","",VLOOKUP(S232,シフト記号表!$C$6:$K$35,9,FALSE))</f>
        <v/>
      </c>
      <c r="T233" s="268" t="str">
        <f>IF(T232="","",VLOOKUP(T232,シフト記号表!$C$6:$K$35,9,FALSE))</f>
        <v/>
      </c>
      <c r="U233" s="268" t="str">
        <f>IF(U232="","",VLOOKUP(U232,シフト記号表!$C$6:$K$35,9,FALSE))</f>
        <v/>
      </c>
      <c r="V233" s="268" t="str">
        <f>IF(V232="","",VLOOKUP(V232,シフト記号表!$C$6:$K$35,9,FALSE))</f>
        <v/>
      </c>
      <c r="W233" s="268" t="str">
        <f>IF(W232="","",VLOOKUP(W232,シフト記号表!$C$6:$K$35,9,FALSE))</f>
        <v/>
      </c>
      <c r="X233" s="268" t="str">
        <f>IF(X232="","",VLOOKUP(X232,シフト記号表!$C$6:$K$35,9,FALSE))</f>
        <v/>
      </c>
      <c r="Y233" s="269" t="str">
        <f>IF(Y232="","",VLOOKUP(Y232,シフト記号表!$C$6:$K$35,9,FALSE))</f>
        <v/>
      </c>
      <c r="Z233" s="267" t="str">
        <f>IF(Z232="","",VLOOKUP(Z232,シフト記号表!$C$6:$K$35,9,FALSE))</f>
        <v/>
      </c>
      <c r="AA233" s="268" t="str">
        <f>IF(AA232="","",VLOOKUP(AA232,シフト記号表!$C$6:$K$35,9,FALSE))</f>
        <v/>
      </c>
      <c r="AB233" s="268" t="str">
        <f>IF(AB232="","",VLOOKUP(AB232,シフト記号表!$C$6:$K$35,9,FALSE))</f>
        <v/>
      </c>
      <c r="AC233" s="268" t="str">
        <f>IF(AC232="","",VLOOKUP(AC232,シフト記号表!$C$6:$K$35,9,FALSE))</f>
        <v/>
      </c>
      <c r="AD233" s="268" t="str">
        <f>IF(AD232="","",VLOOKUP(AD232,シフト記号表!$C$6:$K$35,9,FALSE))</f>
        <v/>
      </c>
      <c r="AE233" s="268" t="str">
        <f>IF(AE232="","",VLOOKUP(AE232,シフト記号表!$C$6:$K$35,9,FALSE))</f>
        <v/>
      </c>
      <c r="AF233" s="269" t="str">
        <f>IF(AF232="","",VLOOKUP(AF232,シフト記号表!$C$6:$K$35,9,FALSE))</f>
        <v/>
      </c>
      <c r="AG233" s="267" t="str">
        <f>IF(AG232="","",VLOOKUP(AG232,シフト記号表!$C$6:$K$35,9,FALSE))</f>
        <v/>
      </c>
      <c r="AH233" s="268" t="str">
        <f>IF(AH232="","",VLOOKUP(AH232,シフト記号表!$C$6:$K$35,9,FALSE))</f>
        <v/>
      </c>
      <c r="AI233" s="268" t="str">
        <f>IF(AI232="","",VLOOKUP(AI232,シフト記号表!$C$6:$K$35,9,FALSE))</f>
        <v/>
      </c>
      <c r="AJ233" s="268" t="str">
        <f>IF(AJ232="","",VLOOKUP(AJ232,シフト記号表!$C$6:$K$35,9,FALSE))</f>
        <v/>
      </c>
      <c r="AK233" s="268" t="str">
        <f>IF(AK232="","",VLOOKUP(AK232,シフト記号表!$C$6:$K$35,9,FALSE))</f>
        <v/>
      </c>
      <c r="AL233" s="268" t="str">
        <f>IF(AL232="","",VLOOKUP(AL232,シフト記号表!$C$6:$K$35,9,FALSE))</f>
        <v/>
      </c>
      <c r="AM233" s="269" t="str">
        <f>IF(AM232="","",VLOOKUP(AM232,シフト記号表!$C$6:$K$35,9,FALSE))</f>
        <v/>
      </c>
      <c r="AN233" s="267" t="str">
        <f>IF(AN232="","",VLOOKUP(AN232,シフト記号表!$C$6:$K$35,9,FALSE))</f>
        <v/>
      </c>
      <c r="AO233" s="268" t="str">
        <f>IF(AO232="","",VLOOKUP(AO232,シフト記号表!$C$6:$K$35,9,FALSE))</f>
        <v/>
      </c>
      <c r="AP233" s="268" t="str">
        <f>IF(AP232="","",VLOOKUP(AP232,シフト記号表!$C$6:$K$35,9,FALSE))</f>
        <v/>
      </c>
      <c r="AQ233" s="268" t="str">
        <f>IF(AQ232="","",VLOOKUP(AQ232,シフト記号表!$C$6:$K$35,9,FALSE))</f>
        <v/>
      </c>
      <c r="AR233" s="268" t="str">
        <f>IF(AR232="","",VLOOKUP(AR232,シフト記号表!$C$6:$K$35,9,FALSE))</f>
        <v/>
      </c>
      <c r="AS233" s="268" t="str">
        <f>IF(AS232="","",VLOOKUP(AS232,シフト記号表!$C$6:$K$35,9,FALSE))</f>
        <v/>
      </c>
      <c r="AT233" s="269" t="str">
        <f>IF(AT232="","",VLOOKUP(AT232,シフト記号表!$C$6:$K$35,9,FALSE))</f>
        <v/>
      </c>
      <c r="AU233" s="267" t="str">
        <f>IF(AU232="","",VLOOKUP(AU232,シフト記号表!$C$6:$K$35,9,FALSE))</f>
        <v/>
      </c>
      <c r="AV233" s="268" t="str">
        <f>IF(AV232="","",VLOOKUP(AV232,シフト記号表!$C$6:$K$35,9,FALSE))</f>
        <v/>
      </c>
      <c r="AW233" s="268" t="str">
        <f>IF(AW232="","",VLOOKUP(AW232,シフト記号表!$C$6:$K$35,9,FALSE))</f>
        <v/>
      </c>
      <c r="AX233" s="513">
        <f>IF($BB$3="４週",SUM(S233:AT233),IF($BB$3="暦月",SUM(S233:AW233),""))</f>
        <v>0</v>
      </c>
      <c r="AY233" s="514"/>
      <c r="AZ233" s="515">
        <f>IF($BB$3="４週",AX233/4,IF($BB$3="暦月",'参考様式1（100名）'!AX233/('参考様式1（100名）'!$BB$8/7),""))</f>
        <v>0</v>
      </c>
      <c r="BA233" s="516"/>
      <c r="BB233" s="457"/>
      <c r="BC233" s="401"/>
      <c r="BD233" s="401"/>
      <c r="BE233" s="401"/>
      <c r="BF233" s="402"/>
    </row>
    <row r="234" spans="2:58" ht="20.25" customHeight="1" x14ac:dyDescent="0.7">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IF(S232="","",VLOOKUP(S232,シフト記号表!$C$6:$U$35,19,FALSE))</f>
        <v/>
      </c>
      <c r="T234" s="271" t="str">
        <f>IF(T232="","",VLOOKUP(T232,シフト記号表!$C$6:$U$35,19,FALSE))</f>
        <v/>
      </c>
      <c r="U234" s="271" t="str">
        <f>IF(U232="","",VLOOKUP(U232,シフト記号表!$C$6:$U$35,19,FALSE))</f>
        <v/>
      </c>
      <c r="V234" s="271" t="str">
        <f>IF(V232="","",VLOOKUP(V232,シフト記号表!$C$6:$U$35,19,FALSE))</f>
        <v/>
      </c>
      <c r="W234" s="271" t="str">
        <f>IF(W232="","",VLOOKUP(W232,シフト記号表!$C$6:$U$35,19,FALSE))</f>
        <v/>
      </c>
      <c r="X234" s="271" t="str">
        <f>IF(X232="","",VLOOKUP(X232,シフト記号表!$C$6:$U$35,19,FALSE))</f>
        <v/>
      </c>
      <c r="Y234" s="272" t="str">
        <f>IF(Y232="","",VLOOKUP(Y232,シフト記号表!$C$6:$U$35,19,FALSE))</f>
        <v/>
      </c>
      <c r="Z234" s="270" t="str">
        <f>IF(Z232="","",VLOOKUP(Z232,シフト記号表!$C$6:$U$35,19,FALSE))</f>
        <v/>
      </c>
      <c r="AA234" s="271" t="str">
        <f>IF(AA232="","",VLOOKUP(AA232,シフト記号表!$C$6:$U$35,19,FALSE))</f>
        <v/>
      </c>
      <c r="AB234" s="271" t="str">
        <f>IF(AB232="","",VLOOKUP(AB232,シフト記号表!$C$6:$U$35,19,FALSE))</f>
        <v/>
      </c>
      <c r="AC234" s="271" t="str">
        <f>IF(AC232="","",VLOOKUP(AC232,シフト記号表!$C$6:$U$35,19,FALSE))</f>
        <v/>
      </c>
      <c r="AD234" s="271" t="str">
        <f>IF(AD232="","",VLOOKUP(AD232,シフト記号表!$C$6:$U$35,19,FALSE))</f>
        <v/>
      </c>
      <c r="AE234" s="271" t="str">
        <f>IF(AE232="","",VLOOKUP(AE232,シフト記号表!$C$6:$U$35,19,FALSE))</f>
        <v/>
      </c>
      <c r="AF234" s="272" t="str">
        <f>IF(AF232="","",VLOOKUP(AF232,シフト記号表!$C$6:$U$35,19,FALSE))</f>
        <v/>
      </c>
      <c r="AG234" s="270" t="str">
        <f>IF(AG232="","",VLOOKUP(AG232,シフト記号表!$C$6:$U$35,19,FALSE))</f>
        <v/>
      </c>
      <c r="AH234" s="271" t="str">
        <f>IF(AH232="","",VLOOKUP(AH232,シフト記号表!$C$6:$U$35,19,FALSE))</f>
        <v/>
      </c>
      <c r="AI234" s="271" t="str">
        <f>IF(AI232="","",VLOOKUP(AI232,シフト記号表!$C$6:$U$35,19,FALSE))</f>
        <v/>
      </c>
      <c r="AJ234" s="271" t="str">
        <f>IF(AJ232="","",VLOOKUP(AJ232,シフト記号表!$C$6:$U$35,19,FALSE))</f>
        <v/>
      </c>
      <c r="AK234" s="271" t="str">
        <f>IF(AK232="","",VLOOKUP(AK232,シフト記号表!$C$6:$U$35,19,FALSE))</f>
        <v/>
      </c>
      <c r="AL234" s="271" t="str">
        <f>IF(AL232="","",VLOOKUP(AL232,シフト記号表!$C$6:$U$35,19,FALSE))</f>
        <v/>
      </c>
      <c r="AM234" s="272" t="str">
        <f>IF(AM232="","",VLOOKUP(AM232,シフト記号表!$C$6:$U$35,19,FALSE))</f>
        <v/>
      </c>
      <c r="AN234" s="270" t="str">
        <f>IF(AN232="","",VLOOKUP(AN232,シフト記号表!$C$6:$U$35,19,FALSE))</f>
        <v/>
      </c>
      <c r="AO234" s="271" t="str">
        <f>IF(AO232="","",VLOOKUP(AO232,シフト記号表!$C$6:$U$35,19,FALSE))</f>
        <v/>
      </c>
      <c r="AP234" s="271" t="str">
        <f>IF(AP232="","",VLOOKUP(AP232,シフト記号表!$C$6:$U$35,19,FALSE))</f>
        <v/>
      </c>
      <c r="AQ234" s="271" t="str">
        <f>IF(AQ232="","",VLOOKUP(AQ232,シフト記号表!$C$6:$U$35,19,FALSE))</f>
        <v/>
      </c>
      <c r="AR234" s="271" t="str">
        <f>IF(AR232="","",VLOOKUP(AR232,シフト記号表!$C$6:$U$35,19,FALSE))</f>
        <v/>
      </c>
      <c r="AS234" s="271" t="str">
        <f>IF(AS232="","",VLOOKUP(AS232,シフト記号表!$C$6:$U$35,19,FALSE))</f>
        <v/>
      </c>
      <c r="AT234" s="272" t="str">
        <f>IF(AT232="","",VLOOKUP(AT232,シフト記号表!$C$6:$U$35,19,FALSE))</f>
        <v/>
      </c>
      <c r="AU234" s="270" t="str">
        <f>IF(AU232="","",VLOOKUP(AU232,シフト記号表!$C$6:$U$35,19,FALSE))</f>
        <v/>
      </c>
      <c r="AV234" s="271" t="str">
        <f>IF(AV232="","",VLOOKUP(AV232,シフト記号表!$C$6:$U$35,19,FALSE))</f>
        <v/>
      </c>
      <c r="AW234" s="271" t="str">
        <f>IF(AW232="","",VLOOKUP(AW232,シフト記号表!$C$6:$U$35,19,FALSE))</f>
        <v/>
      </c>
      <c r="AX234" s="520">
        <f>IF($BB$3="４週",SUM(S234:AT234),IF($BB$3="暦月",SUM(S234:AW234),""))</f>
        <v>0</v>
      </c>
      <c r="AY234" s="521"/>
      <c r="AZ234" s="522">
        <f>IF($BB$3="４週",AX234/4,IF($BB$3="暦月",'参考様式1（100名）'!AX234/('参考様式1（100名）'!$BB$8/7),""))</f>
        <v>0</v>
      </c>
      <c r="BA234" s="523"/>
      <c r="BB234" s="458"/>
      <c r="BC234" s="449"/>
      <c r="BD234" s="449"/>
      <c r="BE234" s="449"/>
      <c r="BF234" s="450"/>
    </row>
    <row r="235" spans="2:58" ht="20.25" customHeight="1" x14ac:dyDescent="0.7">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7">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IF(S235="","",VLOOKUP(S235,シフト記号表!$C$6:$K$35,9,FALSE))</f>
        <v/>
      </c>
      <c r="T236" s="268" t="str">
        <f>IF(T235="","",VLOOKUP(T235,シフト記号表!$C$6:$K$35,9,FALSE))</f>
        <v/>
      </c>
      <c r="U236" s="268" t="str">
        <f>IF(U235="","",VLOOKUP(U235,シフト記号表!$C$6:$K$35,9,FALSE))</f>
        <v/>
      </c>
      <c r="V236" s="268" t="str">
        <f>IF(V235="","",VLOOKUP(V235,シフト記号表!$C$6:$K$35,9,FALSE))</f>
        <v/>
      </c>
      <c r="W236" s="268" t="str">
        <f>IF(W235="","",VLOOKUP(W235,シフト記号表!$C$6:$K$35,9,FALSE))</f>
        <v/>
      </c>
      <c r="X236" s="268" t="str">
        <f>IF(X235="","",VLOOKUP(X235,シフト記号表!$C$6:$K$35,9,FALSE))</f>
        <v/>
      </c>
      <c r="Y236" s="269" t="str">
        <f>IF(Y235="","",VLOOKUP(Y235,シフト記号表!$C$6:$K$35,9,FALSE))</f>
        <v/>
      </c>
      <c r="Z236" s="267" t="str">
        <f>IF(Z235="","",VLOOKUP(Z235,シフト記号表!$C$6:$K$35,9,FALSE))</f>
        <v/>
      </c>
      <c r="AA236" s="268" t="str">
        <f>IF(AA235="","",VLOOKUP(AA235,シフト記号表!$C$6:$K$35,9,FALSE))</f>
        <v/>
      </c>
      <c r="AB236" s="268" t="str">
        <f>IF(AB235="","",VLOOKUP(AB235,シフト記号表!$C$6:$K$35,9,FALSE))</f>
        <v/>
      </c>
      <c r="AC236" s="268" t="str">
        <f>IF(AC235="","",VLOOKUP(AC235,シフト記号表!$C$6:$K$35,9,FALSE))</f>
        <v/>
      </c>
      <c r="AD236" s="268" t="str">
        <f>IF(AD235="","",VLOOKUP(AD235,シフト記号表!$C$6:$K$35,9,FALSE))</f>
        <v/>
      </c>
      <c r="AE236" s="268" t="str">
        <f>IF(AE235="","",VLOOKUP(AE235,シフト記号表!$C$6:$K$35,9,FALSE))</f>
        <v/>
      </c>
      <c r="AF236" s="269" t="str">
        <f>IF(AF235="","",VLOOKUP(AF235,シフト記号表!$C$6:$K$35,9,FALSE))</f>
        <v/>
      </c>
      <c r="AG236" s="267" t="str">
        <f>IF(AG235="","",VLOOKUP(AG235,シフト記号表!$C$6:$K$35,9,FALSE))</f>
        <v/>
      </c>
      <c r="AH236" s="268" t="str">
        <f>IF(AH235="","",VLOOKUP(AH235,シフト記号表!$C$6:$K$35,9,FALSE))</f>
        <v/>
      </c>
      <c r="AI236" s="268" t="str">
        <f>IF(AI235="","",VLOOKUP(AI235,シフト記号表!$C$6:$K$35,9,FALSE))</f>
        <v/>
      </c>
      <c r="AJ236" s="268" t="str">
        <f>IF(AJ235="","",VLOOKUP(AJ235,シフト記号表!$C$6:$K$35,9,FALSE))</f>
        <v/>
      </c>
      <c r="AK236" s="268" t="str">
        <f>IF(AK235="","",VLOOKUP(AK235,シフト記号表!$C$6:$K$35,9,FALSE))</f>
        <v/>
      </c>
      <c r="AL236" s="268" t="str">
        <f>IF(AL235="","",VLOOKUP(AL235,シフト記号表!$C$6:$K$35,9,FALSE))</f>
        <v/>
      </c>
      <c r="AM236" s="269" t="str">
        <f>IF(AM235="","",VLOOKUP(AM235,シフト記号表!$C$6:$K$35,9,FALSE))</f>
        <v/>
      </c>
      <c r="AN236" s="267" t="str">
        <f>IF(AN235="","",VLOOKUP(AN235,シフト記号表!$C$6:$K$35,9,FALSE))</f>
        <v/>
      </c>
      <c r="AO236" s="268" t="str">
        <f>IF(AO235="","",VLOOKUP(AO235,シフト記号表!$C$6:$K$35,9,FALSE))</f>
        <v/>
      </c>
      <c r="AP236" s="268" t="str">
        <f>IF(AP235="","",VLOOKUP(AP235,シフト記号表!$C$6:$K$35,9,FALSE))</f>
        <v/>
      </c>
      <c r="AQ236" s="268" t="str">
        <f>IF(AQ235="","",VLOOKUP(AQ235,シフト記号表!$C$6:$K$35,9,FALSE))</f>
        <v/>
      </c>
      <c r="AR236" s="268" t="str">
        <f>IF(AR235="","",VLOOKUP(AR235,シフト記号表!$C$6:$K$35,9,FALSE))</f>
        <v/>
      </c>
      <c r="AS236" s="268" t="str">
        <f>IF(AS235="","",VLOOKUP(AS235,シフト記号表!$C$6:$K$35,9,FALSE))</f>
        <v/>
      </c>
      <c r="AT236" s="269" t="str">
        <f>IF(AT235="","",VLOOKUP(AT235,シフト記号表!$C$6:$K$35,9,FALSE))</f>
        <v/>
      </c>
      <c r="AU236" s="267" t="str">
        <f>IF(AU235="","",VLOOKUP(AU235,シフト記号表!$C$6:$K$35,9,FALSE))</f>
        <v/>
      </c>
      <c r="AV236" s="268" t="str">
        <f>IF(AV235="","",VLOOKUP(AV235,シフト記号表!$C$6:$K$35,9,FALSE))</f>
        <v/>
      </c>
      <c r="AW236" s="268" t="str">
        <f>IF(AW235="","",VLOOKUP(AW235,シフト記号表!$C$6:$K$35,9,FALSE))</f>
        <v/>
      </c>
      <c r="AX236" s="513">
        <f>IF($BB$3="４週",SUM(S236:AT236),IF($BB$3="暦月",SUM(S236:AW236),""))</f>
        <v>0</v>
      </c>
      <c r="AY236" s="514"/>
      <c r="AZ236" s="515">
        <f>IF($BB$3="４週",AX236/4,IF($BB$3="暦月",'参考様式1（100名）'!AX236/('参考様式1（100名）'!$BB$8/7),""))</f>
        <v>0</v>
      </c>
      <c r="BA236" s="516"/>
      <c r="BB236" s="457"/>
      <c r="BC236" s="401"/>
      <c r="BD236" s="401"/>
      <c r="BE236" s="401"/>
      <c r="BF236" s="402"/>
    </row>
    <row r="237" spans="2:58" ht="20.25" customHeight="1" x14ac:dyDescent="0.7">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IF(S235="","",VLOOKUP(S235,シフト記号表!$C$6:$U$35,19,FALSE))</f>
        <v/>
      </c>
      <c r="T237" s="271" t="str">
        <f>IF(T235="","",VLOOKUP(T235,シフト記号表!$C$6:$U$35,19,FALSE))</f>
        <v/>
      </c>
      <c r="U237" s="271" t="str">
        <f>IF(U235="","",VLOOKUP(U235,シフト記号表!$C$6:$U$35,19,FALSE))</f>
        <v/>
      </c>
      <c r="V237" s="271" t="str">
        <f>IF(V235="","",VLOOKUP(V235,シフト記号表!$C$6:$U$35,19,FALSE))</f>
        <v/>
      </c>
      <c r="W237" s="271" t="str">
        <f>IF(W235="","",VLOOKUP(W235,シフト記号表!$C$6:$U$35,19,FALSE))</f>
        <v/>
      </c>
      <c r="X237" s="271" t="str">
        <f>IF(X235="","",VLOOKUP(X235,シフト記号表!$C$6:$U$35,19,FALSE))</f>
        <v/>
      </c>
      <c r="Y237" s="272" t="str">
        <f>IF(Y235="","",VLOOKUP(Y235,シフト記号表!$C$6:$U$35,19,FALSE))</f>
        <v/>
      </c>
      <c r="Z237" s="270" t="str">
        <f>IF(Z235="","",VLOOKUP(Z235,シフト記号表!$C$6:$U$35,19,FALSE))</f>
        <v/>
      </c>
      <c r="AA237" s="271" t="str">
        <f>IF(AA235="","",VLOOKUP(AA235,シフト記号表!$C$6:$U$35,19,FALSE))</f>
        <v/>
      </c>
      <c r="AB237" s="271" t="str">
        <f>IF(AB235="","",VLOOKUP(AB235,シフト記号表!$C$6:$U$35,19,FALSE))</f>
        <v/>
      </c>
      <c r="AC237" s="271" t="str">
        <f>IF(AC235="","",VLOOKUP(AC235,シフト記号表!$C$6:$U$35,19,FALSE))</f>
        <v/>
      </c>
      <c r="AD237" s="271" t="str">
        <f>IF(AD235="","",VLOOKUP(AD235,シフト記号表!$C$6:$U$35,19,FALSE))</f>
        <v/>
      </c>
      <c r="AE237" s="271" t="str">
        <f>IF(AE235="","",VLOOKUP(AE235,シフト記号表!$C$6:$U$35,19,FALSE))</f>
        <v/>
      </c>
      <c r="AF237" s="272" t="str">
        <f>IF(AF235="","",VLOOKUP(AF235,シフト記号表!$C$6:$U$35,19,FALSE))</f>
        <v/>
      </c>
      <c r="AG237" s="270" t="str">
        <f>IF(AG235="","",VLOOKUP(AG235,シフト記号表!$C$6:$U$35,19,FALSE))</f>
        <v/>
      </c>
      <c r="AH237" s="271" t="str">
        <f>IF(AH235="","",VLOOKUP(AH235,シフト記号表!$C$6:$U$35,19,FALSE))</f>
        <v/>
      </c>
      <c r="AI237" s="271" t="str">
        <f>IF(AI235="","",VLOOKUP(AI235,シフト記号表!$C$6:$U$35,19,FALSE))</f>
        <v/>
      </c>
      <c r="AJ237" s="271" t="str">
        <f>IF(AJ235="","",VLOOKUP(AJ235,シフト記号表!$C$6:$U$35,19,FALSE))</f>
        <v/>
      </c>
      <c r="AK237" s="271" t="str">
        <f>IF(AK235="","",VLOOKUP(AK235,シフト記号表!$C$6:$U$35,19,FALSE))</f>
        <v/>
      </c>
      <c r="AL237" s="271" t="str">
        <f>IF(AL235="","",VLOOKUP(AL235,シフト記号表!$C$6:$U$35,19,FALSE))</f>
        <v/>
      </c>
      <c r="AM237" s="272" t="str">
        <f>IF(AM235="","",VLOOKUP(AM235,シフト記号表!$C$6:$U$35,19,FALSE))</f>
        <v/>
      </c>
      <c r="AN237" s="270" t="str">
        <f>IF(AN235="","",VLOOKUP(AN235,シフト記号表!$C$6:$U$35,19,FALSE))</f>
        <v/>
      </c>
      <c r="AO237" s="271" t="str">
        <f>IF(AO235="","",VLOOKUP(AO235,シフト記号表!$C$6:$U$35,19,FALSE))</f>
        <v/>
      </c>
      <c r="AP237" s="271" t="str">
        <f>IF(AP235="","",VLOOKUP(AP235,シフト記号表!$C$6:$U$35,19,FALSE))</f>
        <v/>
      </c>
      <c r="AQ237" s="271" t="str">
        <f>IF(AQ235="","",VLOOKUP(AQ235,シフト記号表!$C$6:$U$35,19,FALSE))</f>
        <v/>
      </c>
      <c r="AR237" s="271" t="str">
        <f>IF(AR235="","",VLOOKUP(AR235,シフト記号表!$C$6:$U$35,19,FALSE))</f>
        <v/>
      </c>
      <c r="AS237" s="271" t="str">
        <f>IF(AS235="","",VLOOKUP(AS235,シフト記号表!$C$6:$U$35,19,FALSE))</f>
        <v/>
      </c>
      <c r="AT237" s="272" t="str">
        <f>IF(AT235="","",VLOOKUP(AT235,シフト記号表!$C$6:$U$35,19,FALSE))</f>
        <v/>
      </c>
      <c r="AU237" s="270" t="str">
        <f>IF(AU235="","",VLOOKUP(AU235,シフト記号表!$C$6:$U$35,19,FALSE))</f>
        <v/>
      </c>
      <c r="AV237" s="271" t="str">
        <f>IF(AV235="","",VLOOKUP(AV235,シフト記号表!$C$6:$U$35,19,FALSE))</f>
        <v/>
      </c>
      <c r="AW237" s="271" t="str">
        <f>IF(AW235="","",VLOOKUP(AW235,シフト記号表!$C$6:$U$35,19,FALSE))</f>
        <v/>
      </c>
      <c r="AX237" s="520">
        <f>IF($BB$3="４週",SUM(S237:AT237),IF($BB$3="暦月",SUM(S237:AW237),""))</f>
        <v>0</v>
      </c>
      <c r="AY237" s="521"/>
      <c r="AZ237" s="522">
        <f>IF($BB$3="４週",AX237/4,IF($BB$3="暦月",'参考様式1（100名）'!AX237/('参考様式1（100名）'!$BB$8/7),""))</f>
        <v>0</v>
      </c>
      <c r="BA237" s="523"/>
      <c r="BB237" s="458"/>
      <c r="BC237" s="449"/>
      <c r="BD237" s="449"/>
      <c r="BE237" s="449"/>
      <c r="BF237" s="450"/>
    </row>
    <row r="238" spans="2:58" ht="20.25" customHeight="1" x14ac:dyDescent="0.7">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7">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IF(S238="","",VLOOKUP(S238,シフト記号表!$C$6:$K$35,9,FALSE))</f>
        <v/>
      </c>
      <c r="T239" s="268" t="str">
        <f>IF(T238="","",VLOOKUP(T238,シフト記号表!$C$6:$K$35,9,FALSE))</f>
        <v/>
      </c>
      <c r="U239" s="268" t="str">
        <f>IF(U238="","",VLOOKUP(U238,シフト記号表!$C$6:$K$35,9,FALSE))</f>
        <v/>
      </c>
      <c r="V239" s="268" t="str">
        <f>IF(V238="","",VLOOKUP(V238,シフト記号表!$C$6:$K$35,9,FALSE))</f>
        <v/>
      </c>
      <c r="W239" s="268" t="str">
        <f>IF(W238="","",VLOOKUP(W238,シフト記号表!$C$6:$K$35,9,FALSE))</f>
        <v/>
      </c>
      <c r="X239" s="268" t="str">
        <f>IF(X238="","",VLOOKUP(X238,シフト記号表!$C$6:$K$35,9,FALSE))</f>
        <v/>
      </c>
      <c r="Y239" s="269" t="str">
        <f>IF(Y238="","",VLOOKUP(Y238,シフト記号表!$C$6:$K$35,9,FALSE))</f>
        <v/>
      </c>
      <c r="Z239" s="267" t="str">
        <f>IF(Z238="","",VLOOKUP(Z238,シフト記号表!$C$6:$K$35,9,FALSE))</f>
        <v/>
      </c>
      <c r="AA239" s="268" t="str">
        <f>IF(AA238="","",VLOOKUP(AA238,シフト記号表!$C$6:$K$35,9,FALSE))</f>
        <v/>
      </c>
      <c r="AB239" s="268" t="str">
        <f>IF(AB238="","",VLOOKUP(AB238,シフト記号表!$C$6:$K$35,9,FALSE))</f>
        <v/>
      </c>
      <c r="AC239" s="268" t="str">
        <f>IF(AC238="","",VLOOKUP(AC238,シフト記号表!$C$6:$K$35,9,FALSE))</f>
        <v/>
      </c>
      <c r="AD239" s="268" t="str">
        <f>IF(AD238="","",VLOOKUP(AD238,シフト記号表!$C$6:$K$35,9,FALSE))</f>
        <v/>
      </c>
      <c r="AE239" s="268" t="str">
        <f>IF(AE238="","",VLOOKUP(AE238,シフト記号表!$C$6:$K$35,9,FALSE))</f>
        <v/>
      </c>
      <c r="AF239" s="269" t="str">
        <f>IF(AF238="","",VLOOKUP(AF238,シフト記号表!$C$6:$K$35,9,FALSE))</f>
        <v/>
      </c>
      <c r="AG239" s="267" t="str">
        <f>IF(AG238="","",VLOOKUP(AG238,シフト記号表!$C$6:$K$35,9,FALSE))</f>
        <v/>
      </c>
      <c r="AH239" s="268" t="str">
        <f>IF(AH238="","",VLOOKUP(AH238,シフト記号表!$C$6:$K$35,9,FALSE))</f>
        <v/>
      </c>
      <c r="AI239" s="268" t="str">
        <f>IF(AI238="","",VLOOKUP(AI238,シフト記号表!$C$6:$K$35,9,FALSE))</f>
        <v/>
      </c>
      <c r="AJ239" s="268" t="str">
        <f>IF(AJ238="","",VLOOKUP(AJ238,シフト記号表!$C$6:$K$35,9,FALSE))</f>
        <v/>
      </c>
      <c r="AK239" s="268" t="str">
        <f>IF(AK238="","",VLOOKUP(AK238,シフト記号表!$C$6:$K$35,9,FALSE))</f>
        <v/>
      </c>
      <c r="AL239" s="268" t="str">
        <f>IF(AL238="","",VLOOKUP(AL238,シフト記号表!$C$6:$K$35,9,FALSE))</f>
        <v/>
      </c>
      <c r="AM239" s="269" t="str">
        <f>IF(AM238="","",VLOOKUP(AM238,シフト記号表!$C$6:$K$35,9,FALSE))</f>
        <v/>
      </c>
      <c r="AN239" s="267" t="str">
        <f>IF(AN238="","",VLOOKUP(AN238,シフト記号表!$C$6:$K$35,9,FALSE))</f>
        <v/>
      </c>
      <c r="AO239" s="268" t="str">
        <f>IF(AO238="","",VLOOKUP(AO238,シフト記号表!$C$6:$K$35,9,FALSE))</f>
        <v/>
      </c>
      <c r="AP239" s="268" t="str">
        <f>IF(AP238="","",VLOOKUP(AP238,シフト記号表!$C$6:$K$35,9,FALSE))</f>
        <v/>
      </c>
      <c r="AQ239" s="268" t="str">
        <f>IF(AQ238="","",VLOOKUP(AQ238,シフト記号表!$C$6:$K$35,9,FALSE))</f>
        <v/>
      </c>
      <c r="AR239" s="268" t="str">
        <f>IF(AR238="","",VLOOKUP(AR238,シフト記号表!$C$6:$K$35,9,FALSE))</f>
        <v/>
      </c>
      <c r="AS239" s="268" t="str">
        <f>IF(AS238="","",VLOOKUP(AS238,シフト記号表!$C$6:$K$35,9,FALSE))</f>
        <v/>
      </c>
      <c r="AT239" s="269" t="str">
        <f>IF(AT238="","",VLOOKUP(AT238,シフト記号表!$C$6:$K$35,9,FALSE))</f>
        <v/>
      </c>
      <c r="AU239" s="267" t="str">
        <f>IF(AU238="","",VLOOKUP(AU238,シフト記号表!$C$6:$K$35,9,FALSE))</f>
        <v/>
      </c>
      <c r="AV239" s="268" t="str">
        <f>IF(AV238="","",VLOOKUP(AV238,シフト記号表!$C$6:$K$35,9,FALSE))</f>
        <v/>
      </c>
      <c r="AW239" s="268" t="str">
        <f>IF(AW238="","",VLOOKUP(AW238,シフト記号表!$C$6:$K$35,9,FALSE))</f>
        <v/>
      </c>
      <c r="AX239" s="513">
        <f>IF($BB$3="４週",SUM(S239:AT239),IF($BB$3="暦月",SUM(S239:AW239),""))</f>
        <v>0</v>
      </c>
      <c r="AY239" s="514"/>
      <c r="AZ239" s="515">
        <f>IF($BB$3="４週",AX239/4,IF($BB$3="暦月",'参考様式1（100名）'!AX239/('参考様式1（100名）'!$BB$8/7),""))</f>
        <v>0</v>
      </c>
      <c r="BA239" s="516"/>
      <c r="BB239" s="457"/>
      <c r="BC239" s="401"/>
      <c r="BD239" s="401"/>
      <c r="BE239" s="401"/>
      <c r="BF239" s="402"/>
    </row>
    <row r="240" spans="2:58" ht="20.25" customHeight="1" x14ac:dyDescent="0.7">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IF(S238="","",VLOOKUP(S238,シフト記号表!$C$6:$U$35,19,FALSE))</f>
        <v/>
      </c>
      <c r="T240" s="271" t="str">
        <f>IF(T238="","",VLOOKUP(T238,シフト記号表!$C$6:$U$35,19,FALSE))</f>
        <v/>
      </c>
      <c r="U240" s="271" t="str">
        <f>IF(U238="","",VLOOKUP(U238,シフト記号表!$C$6:$U$35,19,FALSE))</f>
        <v/>
      </c>
      <c r="V240" s="271" t="str">
        <f>IF(V238="","",VLOOKUP(V238,シフト記号表!$C$6:$U$35,19,FALSE))</f>
        <v/>
      </c>
      <c r="W240" s="271" t="str">
        <f>IF(W238="","",VLOOKUP(W238,シフト記号表!$C$6:$U$35,19,FALSE))</f>
        <v/>
      </c>
      <c r="X240" s="271" t="str">
        <f>IF(X238="","",VLOOKUP(X238,シフト記号表!$C$6:$U$35,19,FALSE))</f>
        <v/>
      </c>
      <c r="Y240" s="272" t="str">
        <f>IF(Y238="","",VLOOKUP(Y238,シフト記号表!$C$6:$U$35,19,FALSE))</f>
        <v/>
      </c>
      <c r="Z240" s="270" t="str">
        <f>IF(Z238="","",VLOOKUP(Z238,シフト記号表!$C$6:$U$35,19,FALSE))</f>
        <v/>
      </c>
      <c r="AA240" s="271" t="str">
        <f>IF(AA238="","",VLOOKUP(AA238,シフト記号表!$C$6:$U$35,19,FALSE))</f>
        <v/>
      </c>
      <c r="AB240" s="271" t="str">
        <f>IF(AB238="","",VLOOKUP(AB238,シフト記号表!$C$6:$U$35,19,FALSE))</f>
        <v/>
      </c>
      <c r="AC240" s="271" t="str">
        <f>IF(AC238="","",VLOOKUP(AC238,シフト記号表!$C$6:$U$35,19,FALSE))</f>
        <v/>
      </c>
      <c r="AD240" s="271" t="str">
        <f>IF(AD238="","",VLOOKUP(AD238,シフト記号表!$C$6:$U$35,19,FALSE))</f>
        <v/>
      </c>
      <c r="AE240" s="271" t="str">
        <f>IF(AE238="","",VLOOKUP(AE238,シフト記号表!$C$6:$U$35,19,FALSE))</f>
        <v/>
      </c>
      <c r="AF240" s="272" t="str">
        <f>IF(AF238="","",VLOOKUP(AF238,シフト記号表!$C$6:$U$35,19,FALSE))</f>
        <v/>
      </c>
      <c r="AG240" s="270" t="str">
        <f>IF(AG238="","",VLOOKUP(AG238,シフト記号表!$C$6:$U$35,19,FALSE))</f>
        <v/>
      </c>
      <c r="AH240" s="271" t="str">
        <f>IF(AH238="","",VLOOKUP(AH238,シフト記号表!$C$6:$U$35,19,FALSE))</f>
        <v/>
      </c>
      <c r="AI240" s="271" t="str">
        <f>IF(AI238="","",VLOOKUP(AI238,シフト記号表!$C$6:$U$35,19,FALSE))</f>
        <v/>
      </c>
      <c r="AJ240" s="271" t="str">
        <f>IF(AJ238="","",VLOOKUP(AJ238,シフト記号表!$C$6:$U$35,19,FALSE))</f>
        <v/>
      </c>
      <c r="AK240" s="271" t="str">
        <f>IF(AK238="","",VLOOKUP(AK238,シフト記号表!$C$6:$U$35,19,FALSE))</f>
        <v/>
      </c>
      <c r="AL240" s="271" t="str">
        <f>IF(AL238="","",VLOOKUP(AL238,シフト記号表!$C$6:$U$35,19,FALSE))</f>
        <v/>
      </c>
      <c r="AM240" s="272" t="str">
        <f>IF(AM238="","",VLOOKUP(AM238,シフト記号表!$C$6:$U$35,19,FALSE))</f>
        <v/>
      </c>
      <c r="AN240" s="270" t="str">
        <f>IF(AN238="","",VLOOKUP(AN238,シフト記号表!$C$6:$U$35,19,FALSE))</f>
        <v/>
      </c>
      <c r="AO240" s="271" t="str">
        <f>IF(AO238="","",VLOOKUP(AO238,シフト記号表!$C$6:$U$35,19,FALSE))</f>
        <v/>
      </c>
      <c r="AP240" s="271" t="str">
        <f>IF(AP238="","",VLOOKUP(AP238,シフト記号表!$C$6:$U$35,19,FALSE))</f>
        <v/>
      </c>
      <c r="AQ240" s="271" t="str">
        <f>IF(AQ238="","",VLOOKUP(AQ238,シフト記号表!$C$6:$U$35,19,FALSE))</f>
        <v/>
      </c>
      <c r="AR240" s="271" t="str">
        <f>IF(AR238="","",VLOOKUP(AR238,シフト記号表!$C$6:$U$35,19,FALSE))</f>
        <v/>
      </c>
      <c r="AS240" s="271" t="str">
        <f>IF(AS238="","",VLOOKUP(AS238,シフト記号表!$C$6:$U$35,19,FALSE))</f>
        <v/>
      </c>
      <c r="AT240" s="272" t="str">
        <f>IF(AT238="","",VLOOKUP(AT238,シフト記号表!$C$6:$U$35,19,FALSE))</f>
        <v/>
      </c>
      <c r="AU240" s="270" t="str">
        <f>IF(AU238="","",VLOOKUP(AU238,シフト記号表!$C$6:$U$35,19,FALSE))</f>
        <v/>
      </c>
      <c r="AV240" s="271" t="str">
        <f>IF(AV238="","",VLOOKUP(AV238,シフト記号表!$C$6:$U$35,19,FALSE))</f>
        <v/>
      </c>
      <c r="AW240" s="271" t="str">
        <f>IF(AW238="","",VLOOKUP(AW238,シフト記号表!$C$6:$U$35,19,FALSE))</f>
        <v/>
      </c>
      <c r="AX240" s="520">
        <f>IF($BB$3="４週",SUM(S240:AT240),IF($BB$3="暦月",SUM(S240:AW240),""))</f>
        <v>0</v>
      </c>
      <c r="AY240" s="521"/>
      <c r="AZ240" s="522">
        <f>IF($BB$3="４週",AX240/4,IF($BB$3="暦月",'参考様式1（100名）'!AX240/('参考様式1（100名）'!$BB$8/7),""))</f>
        <v>0</v>
      </c>
      <c r="BA240" s="523"/>
      <c r="BB240" s="458"/>
      <c r="BC240" s="449"/>
      <c r="BD240" s="449"/>
      <c r="BE240" s="449"/>
      <c r="BF240" s="450"/>
    </row>
    <row r="241" spans="2:58" ht="20.25" customHeight="1" x14ac:dyDescent="0.7">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7">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IF(S241="","",VLOOKUP(S241,シフト記号表!$C$6:$K$35,9,FALSE))</f>
        <v/>
      </c>
      <c r="T242" s="268" t="str">
        <f>IF(T241="","",VLOOKUP(T241,シフト記号表!$C$6:$K$35,9,FALSE))</f>
        <v/>
      </c>
      <c r="U242" s="268" t="str">
        <f>IF(U241="","",VLOOKUP(U241,シフト記号表!$C$6:$K$35,9,FALSE))</f>
        <v/>
      </c>
      <c r="V242" s="268" t="str">
        <f>IF(V241="","",VLOOKUP(V241,シフト記号表!$C$6:$K$35,9,FALSE))</f>
        <v/>
      </c>
      <c r="W242" s="268" t="str">
        <f>IF(W241="","",VLOOKUP(W241,シフト記号表!$C$6:$K$35,9,FALSE))</f>
        <v/>
      </c>
      <c r="X242" s="268" t="str">
        <f>IF(X241="","",VLOOKUP(X241,シフト記号表!$C$6:$K$35,9,FALSE))</f>
        <v/>
      </c>
      <c r="Y242" s="269" t="str">
        <f>IF(Y241="","",VLOOKUP(Y241,シフト記号表!$C$6:$K$35,9,FALSE))</f>
        <v/>
      </c>
      <c r="Z242" s="267" t="str">
        <f>IF(Z241="","",VLOOKUP(Z241,シフト記号表!$C$6:$K$35,9,FALSE))</f>
        <v/>
      </c>
      <c r="AA242" s="268" t="str">
        <f>IF(AA241="","",VLOOKUP(AA241,シフト記号表!$C$6:$K$35,9,FALSE))</f>
        <v/>
      </c>
      <c r="AB242" s="268" t="str">
        <f>IF(AB241="","",VLOOKUP(AB241,シフト記号表!$C$6:$K$35,9,FALSE))</f>
        <v/>
      </c>
      <c r="AC242" s="268" t="str">
        <f>IF(AC241="","",VLOOKUP(AC241,シフト記号表!$C$6:$K$35,9,FALSE))</f>
        <v/>
      </c>
      <c r="AD242" s="268" t="str">
        <f>IF(AD241="","",VLOOKUP(AD241,シフト記号表!$C$6:$K$35,9,FALSE))</f>
        <v/>
      </c>
      <c r="AE242" s="268" t="str">
        <f>IF(AE241="","",VLOOKUP(AE241,シフト記号表!$C$6:$K$35,9,FALSE))</f>
        <v/>
      </c>
      <c r="AF242" s="269" t="str">
        <f>IF(AF241="","",VLOOKUP(AF241,シフト記号表!$C$6:$K$35,9,FALSE))</f>
        <v/>
      </c>
      <c r="AG242" s="267" t="str">
        <f>IF(AG241="","",VLOOKUP(AG241,シフト記号表!$C$6:$K$35,9,FALSE))</f>
        <v/>
      </c>
      <c r="AH242" s="268" t="str">
        <f>IF(AH241="","",VLOOKUP(AH241,シフト記号表!$C$6:$K$35,9,FALSE))</f>
        <v/>
      </c>
      <c r="AI242" s="268" t="str">
        <f>IF(AI241="","",VLOOKUP(AI241,シフト記号表!$C$6:$K$35,9,FALSE))</f>
        <v/>
      </c>
      <c r="AJ242" s="268" t="str">
        <f>IF(AJ241="","",VLOOKUP(AJ241,シフト記号表!$C$6:$K$35,9,FALSE))</f>
        <v/>
      </c>
      <c r="AK242" s="268" t="str">
        <f>IF(AK241="","",VLOOKUP(AK241,シフト記号表!$C$6:$K$35,9,FALSE))</f>
        <v/>
      </c>
      <c r="AL242" s="268" t="str">
        <f>IF(AL241="","",VLOOKUP(AL241,シフト記号表!$C$6:$K$35,9,FALSE))</f>
        <v/>
      </c>
      <c r="AM242" s="269" t="str">
        <f>IF(AM241="","",VLOOKUP(AM241,シフト記号表!$C$6:$K$35,9,FALSE))</f>
        <v/>
      </c>
      <c r="AN242" s="267" t="str">
        <f>IF(AN241="","",VLOOKUP(AN241,シフト記号表!$C$6:$K$35,9,FALSE))</f>
        <v/>
      </c>
      <c r="AO242" s="268" t="str">
        <f>IF(AO241="","",VLOOKUP(AO241,シフト記号表!$C$6:$K$35,9,FALSE))</f>
        <v/>
      </c>
      <c r="AP242" s="268" t="str">
        <f>IF(AP241="","",VLOOKUP(AP241,シフト記号表!$C$6:$K$35,9,FALSE))</f>
        <v/>
      </c>
      <c r="AQ242" s="268" t="str">
        <f>IF(AQ241="","",VLOOKUP(AQ241,シフト記号表!$C$6:$K$35,9,FALSE))</f>
        <v/>
      </c>
      <c r="AR242" s="268" t="str">
        <f>IF(AR241="","",VLOOKUP(AR241,シフト記号表!$C$6:$K$35,9,FALSE))</f>
        <v/>
      </c>
      <c r="AS242" s="268" t="str">
        <f>IF(AS241="","",VLOOKUP(AS241,シフト記号表!$C$6:$K$35,9,FALSE))</f>
        <v/>
      </c>
      <c r="AT242" s="269" t="str">
        <f>IF(AT241="","",VLOOKUP(AT241,シフト記号表!$C$6:$K$35,9,FALSE))</f>
        <v/>
      </c>
      <c r="AU242" s="267" t="str">
        <f>IF(AU241="","",VLOOKUP(AU241,シフト記号表!$C$6:$K$35,9,FALSE))</f>
        <v/>
      </c>
      <c r="AV242" s="268" t="str">
        <f>IF(AV241="","",VLOOKUP(AV241,シフト記号表!$C$6:$K$35,9,FALSE))</f>
        <v/>
      </c>
      <c r="AW242" s="268" t="str">
        <f>IF(AW241="","",VLOOKUP(AW241,シフト記号表!$C$6:$K$35,9,FALSE))</f>
        <v/>
      </c>
      <c r="AX242" s="513">
        <f>IF($BB$3="４週",SUM(S242:AT242),IF($BB$3="暦月",SUM(S242:AW242),""))</f>
        <v>0</v>
      </c>
      <c r="AY242" s="514"/>
      <c r="AZ242" s="515">
        <f>IF($BB$3="４週",AX242/4,IF($BB$3="暦月",'参考様式1（100名）'!AX242/('参考様式1（100名）'!$BB$8/7),""))</f>
        <v>0</v>
      </c>
      <c r="BA242" s="516"/>
      <c r="BB242" s="457"/>
      <c r="BC242" s="401"/>
      <c r="BD242" s="401"/>
      <c r="BE242" s="401"/>
      <c r="BF242" s="402"/>
    </row>
    <row r="243" spans="2:58" ht="20.25" customHeight="1" x14ac:dyDescent="0.7">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IF(S241="","",VLOOKUP(S241,シフト記号表!$C$6:$U$35,19,FALSE))</f>
        <v/>
      </c>
      <c r="T243" s="271" t="str">
        <f>IF(T241="","",VLOOKUP(T241,シフト記号表!$C$6:$U$35,19,FALSE))</f>
        <v/>
      </c>
      <c r="U243" s="271" t="str">
        <f>IF(U241="","",VLOOKUP(U241,シフト記号表!$C$6:$U$35,19,FALSE))</f>
        <v/>
      </c>
      <c r="V243" s="271" t="str">
        <f>IF(V241="","",VLOOKUP(V241,シフト記号表!$C$6:$U$35,19,FALSE))</f>
        <v/>
      </c>
      <c r="W243" s="271" t="str">
        <f>IF(W241="","",VLOOKUP(W241,シフト記号表!$C$6:$U$35,19,FALSE))</f>
        <v/>
      </c>
      <c r="X243" s="271" t="str">
        <f>IF(X241="","",VLOOKUP(X241,シフト記号表!$C$6:$U$35,19,FALSE))</f>
        <v/>
      </c>
      <c r="Y243" s="272" t="str">
        <f>IF(Y241="","",VLOOKUP(Y241,シフト記号表!$C$6:$U$35,19,FALSE))</f>
        <v/>
      </c>
      <c r="Z243" s="270" t="str">
        <f>IF(Z241="","",VLOOKUP(Z241,シフト記号表!$C$6:$U$35,19,FALSE))</f>
        <v/>
      </c>
      <c r="AA243" s="271" t="str">
        <f>IF(AA241="","",VLOOKUP(AA241,シフト記号表!$C$6:$U$35,19,FALSE))</f>
        <v/>
      </c>
      <c r="AB243" s="271" t="str">
        <f>IF(AB241="","",VLOOKUP(AB241,シフト記号表!$C$6:$U$35,19,FALSE))</f>
        <v/>
      </c>
      <c r="AC243" s="271" t="str">
        <f>IF(AC241="","",VLOOKUP(AC241,シフト記号表!$C$6:$U$35,19,FALSE))</f>
        <v/>
      </c>
      <c r="AD243" s="271" t="str">
        <f>IF(AD241="","",VLOOKUP(AD241,シフト記号表!$C$6:$U$35,19,FALSE))</f>
        <v/>
      </c>
      <c r="AE243" s="271" t="str">
        <f>IF(AE241="","",VLOOKUP(AE241,シフト記号表!$C$6:$U$35,19,FALSE))</f>
        <v/>
      </c>
      <c r="AF243" s="272" t="str">
        <f>IF(AF241="","",VLOOKUP(AF241,シフト記号表!$C$6:$U$35,19,FALSE))</f>
        <v/>
      </c>
      <c r="AG243" s="270" t="str">
        <f>IF(AG241="","",VLOOKUP(AG241,シフト記号表!$C$6:$U$35,19,FALSE))</f>
        <v/>
      </c>
      <c r="AH243" s="271" t="str">
        <f>IF(AH241="","",VLOOKUP(AH241,シフト記号表!$C$6:$U$35,19,FALSE))</f>
        <v/>
      </c>
      <c r="AI243" s="271" t="str">
        <f>IF(AI241="","",VLOOKUP(AI241,シフト記号表!$C$6:$U$35,19,FALSE))</f>
        <v/>
      </c>
      <c r="AJ243" s="271" t="str">
        <f>IF(AJ241="","",VLOOKUP(AJ241,シフト記号表!$C$6:$U$35,19,FALSE))</f>
        <v/>
      </c>
      <c r="AK243" s="271" t="str">
        <f>IF(AK241="","",VLOOKUP(AK241,シフト記号表!$C$6:$U$35,19,FALSE))</f>
        <v/>
      </c>
      <c r="AL243" s="271" t="str">
        <f>IF(AL241="","",VLOOKUP(AL241,シフト記号表!$C$6:$U$35,19,FALSE))</f>
        <v/>
      </c>
      <c r="AM243" s="272" t="str">
        <f>IF(AM241="","",VLOOKUP(AM241,シフト記号表!$C$6:$U$35,19,FALSE))</f>
        <v/>
      </c>
      <c r="AN243" s="270" t="str">
        <f>IF(AN241="","",VLOOKUP(AN241,シフト記号表!$C$6:$U$35,19,FALSE))</f>
        <v/>
      </c>
      <c r="AO243" s="271" t="str">
        <f>IF(AO241="","",VLOOKUP(AO241,シフト記号表!$C$6:$U$35,19,FALSE))</f>
        <v/>
      </c>
      <c r="AP243" s="271" t="str">
        <f>IF(AP241="","",VLOOKUP(AP241,シフト記号表!$C$6:$U$35,19,FALSE))</f>
        <v/>
      </c>
      <c r="AQ243" s="271" t="str">
        <f>IF(AQ241="","",VLOOKUP(AQ241,シフト記号表!$C$6:$U$35,19,FALSE))</f>
        <v/>
      </c>
      <c r="AR243" s="271" t="str">
        <f>IF(AR241="","",VLOOKUP(AR241,シフト記号表!$C$6:$U$35,19,FALSE))</f>
        <v/>
      </c>
      <c r="AS243" s="271" t="str">
        <f>IF(AS241="","",VLOOKUP(AS241,シフト記号表!$C$6:$U$35,19,FALSE))</f>
        <v/>
      </c>
      <c r="AT243" s="272" t="str">
        <f>IF(AT241="","",VLOOKUP(AT241,シフト記号表!$C$6:$U$35,19,FALSE))</f>
        <v/>
      </c>
      <c r="AU243" s="270" t="str">
        <f>IF(AU241="","",VLOOKUP(AU241,シフト記号表!$C$6:$U$35,19,FALSE))</f>
        <v/>
      </c>
      <c r="AV243" s="271" t="str">
        <f>IF(AV241="","",VLOOKUP(AV241,シフト記号表!$C$6:$U$35,19,FALSE))</f>
        <v/>
      </c>
      <c r="AW243" s="271" t="str">
        <f>IF(AW241="","",VLOOKUP(AW241,シフト記号表!$C$6:$U$35,19,FALSE))</f>
        <v/>
      </c>
      <c r="AX243" s="520">
        <f>IF($BB$3="４週",SUM(S243:AT243),IF($BB$3="暦月",SUM(S243:AW243),""))</f>
        <v>0</v>
      </c>
      <c r="AY243" s="521"/>
      <c r="AZ243" s="522">
        <f>IF($BB$3="４週",AX243/4,IF($BB$3="暦月",'参考様式1（100名）'!AX243/('参考様式1（100名）'!$BB$8/7),""))</f>
        <v>0</v>
      </c>
      <c r="BA243" s="523"/>
      <c r="BB243" s="458"/>
      <c r="BC243" s="449"/>
      <c r="BD243" s="449"/>
      <c r="BE243" s="449"/>
      <c r="BF243" s="450"/>
    </row>
    <row r="244" spans="2:58" ht="20.25" customHeight="1" x14ac:dyDescent="0.7">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7">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IF(S244="","",VLOOKUP(S244,シフト記号表!$C$6:$K$35,9,FALSE))</f>
        <v/>
      </c>
      <c r="T245" s="268" t="str">
        <f>IF(T244="","",VLOOKUP(T244,シフト記号表!$C$6:$K$35,9,FALSE))</f>
        <v/>
      </c>
      <c r="U245" s="268" t="str">
        <f>IF(U244="","",VLOOKUP(U244,シフト記号表!$C$6:$K$35,9,FALSE))</f>
        <v/>
      </c>
      <c r="V245" s="268" t="str">
        <f>IF(V244="","",VLOOKUP(V244,シフト記号表!$C$6:$K$35,9,FALSE))</f>
        <v/>
      </c>
      <c r="W245" s="268" t="str">
        <f>IF(W244="","",VLOOKUP(W244,シフト記号表!$C$6:$K$35,9,FALSE))</f>
        <v/>
      </c>
      <c r="X245" s="268" t="str">
        <f>IF(X244="","",VLOOKUP(X244,シフト記号表!$C$6:$K$35,9,FALSE))</f>
        <v/>
      </c>
      <c r="Y245" s="269" t="str">
        <f>IF(Y244="","",VLOOKUP(Y244,シフト記号表!$C$6:$K$35,9,FALSE))</f>
        <v/>
      </c>
      <c r="Z245" s="267" t="str">
        <f>IF(Z244="","",VLOOKUP(Z244,シフト記号表!$C$6:$K$35,9,FALSE))</f>
        <v/>
      </c>
      <c r="AA245" s="268" t="str">
        <f>IF(AA244="","",VLOOKUP(AA244,シフト記号表!$C$6:$K$35,9,FALSE))</f>
        <v/>
      </c>
      <c r="AB245" s="268" t="str">
        <f>IF(AB244="","",VLOOKUP(AB244,シフト記号表!$C$6:$K$35,9,FALSE))</f>
        <v/>
      </c>
      <c r="AC245" s="268" t="str">
        <f>IF(AC244="","",VLOOKUP(AC244,シフト記号表!$C$6:$K$35,9,FALSE))</f>
        <v/>
      </c>
      <c r="AD245" s="268" t="str">
        <f>IF(AD244="","",VLOOKUP(AD244,シフト記号表!$C$6:$K$35,9,FALSE))</f>
        <v/>
      </c>
      <c r="AE245" s="268" t="str">
        <f>IF(AE244="","",VLOOKUP(AE244,シフト記号表!$C$6:$K$35,9,FALSE))</f>
        <v/>
      </c>
      <c r="AF245" s="269" t="str">
        <f>IF(AF244="","",VLOOKUP(AF244,シフト記号表!$C$6:$K$35,9,FALSE))</f>
        <v/>
      </c>
      <c r="AG245" s="267" t="str">
        <f>IF(AG244="","",VLOOKUP(AG244,シフト記号表!$C$6:$K$35,9,FALSE))</f>
        <v/>
      </c>
      <c r="AH245" s="268" t="str">
        <f>IF(AH244="","",VLOOKUP(AH244,シフト記号表!$C$6:$K$35,9,FALSE))</f>
        <v/>
      </c>
      <c r="AI245" s="268" t="str">
        <f>IF(AI244="","",VLOOKUP(AI244,シフト記号表!$C$6:$K$35,9,FALSE))</f>
        <v/>
      </c>
      <c r="AJ245" s="268" t="str">
        <f>IF(AJ244="","",VLOOKUP(AJ244,シフト記号表!$C$6:$K$35,9,FALSE))</f>
        <v/>
      </c>
      <c r="AK245" s="268" t="str">
        <f>IF(AK244="","",VLOOKUP(AK244,シフト記号表!$C$6:$K$35,9,FALSE))</f>
        <v/>
      </c>
      <c r="AL245" s="268" t="str">
        <f>IF(AL244="","",VLOOKUP(AL244,シフト記号表!$C$6:$K$35,9,FALSE))</f>
        <v/>
      </c>
      <c r="AM245" s="269" t="str">
        <f>IF(AM244="","",VLOOKUP(AM244,シフト記号表!$C$6:$K$35,9,FALSE))</f>
        <v/>
      </c>
      <c r="AN245" s="267" t="str">
        <f>IF(AN244="","",VLOOKUP(AN244,シフト記号表!$C$6:$K$35,9,FALSE))</f>
        <v/>
      </c>
      <c r="AO245" s="268" t="str">
        <f>IF(AO244="","",VLOOKUP(AO244,シフト記号表!$C$6:$K$35,9,FALSE))</f>
        <v/>
      </c>
      <c r="AP245" s="268" t="str">
        <f>IF(AP244="","",VLOOKUP(AP244,シフト記号表!$C$6:$K$35,9,FALSE))</f>
        <v/>
      </c>
      <c r="AQ245" s="268" t="str">
        <f>IF(AQ244="","",VLOOKUP(AQ244,シフト記号表!$C$6:$K$35,9,FALSE))</f>
        <v/>
      </c>
      <c r="AR245" s="268" t="str">
        <f>IF(AR244="","",VLOOKUP(AR244,シフト記号表!$C$6:$K$35,9,FALSE))</f>
        <v/>
      </c>
      <c r="AS245" s="268" t="str">
        <f>IF(AS244="","",VLOOKUP(AS244,シフト記号表!$C$6:$K$35,9,FALSE))</f>
        <v/>
      </c>
      <c r="AT245" s="269" t="str">
        <f>IF(AT244="","",VLOOKUP(AT244,シフト記号表!$C$6:$K$35,9,FALSE))</f>
        <v/>
      </c>
      <c r="AU245" s="267" t="str">
        <f>IF(AU244="","",VLOOKUP(AU244,シフト記号表!$C$6:$K$35,9,FALSE))</f>
        <v/>
      </c>
      <c r="AV245" s="268" t="str">
        <f>IF(AV244="","",VLOOKUP(AV244,シフト記号表!$C$6:$K$35,9,FALSE))</f>
        <v/>
      </c>
      <c r="AW245" s="268" t="str">
        <f>IF(AW244="","",VLOOKUP(AW244,シフト記号表!$C$6:$K$35,9,FALSE))</f>
        <v/>
      </c>
      <c r="AX245" s="513">
        <f>IF($BB$3="４週",SUM(S245:AT245),IF($BB$3="暦月",SUM(S245:AW245),""))</f>
        <v>0</v>
      </c>
      <c r="AY245" s="514"/>
      <c r="AZ245" s="515">
        <f>IF($BB$3="４週",AX245/4,IF($BB$3="暦月",'参考様式1（100名）'!AX245/('参考様式1（100名）'!$BB$8/7),""))</f>
        <v>0</v>
      </c>
      <c r="BA245" s="516"/>
      <c r="BB245" s="457"/>
      <c r="BC245" s="401"/>
      <c r="BD245" s="401"/>
      <c r="BE245" s="401"/>
      <c r="BF245" s="402"/>
    </row>
    <row r="246" spans="2:58" ht="20.25" customHeight="1" x14ac:dyDescent="0.7">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IF(S244="","",VLOOKUP(S244,シフト記号表!$C$6:$U$35,19,FALSE))</f>
        <v/>
      </c>
      <c r="T246" s="271" t="str">
        <f>IF(T244="","",VLOOKUP(T244,シフト記号表!$C$6:$U$35,19,FALSE))</f>
        <v/>
      </c>
      <c r="U246" s="271" t="str">
        <f>IF(U244="","",VLOOKUP(U244,シフト記号表!$C$6:$U$35,19,FALSE))</f>
        <v/>
      </c>
      <c r="V246" s="271" t="str">
        <f>IF(V244="","",VLOOKUP(V244,シフト記号表!$C$6:$U$35,19,FALSE))</f>
        <v/>
      </c>
      <c r="W246" s="271" t="str">
        <f>IF(W244="","",VLOOKUP(W244,シフト記号表!$C$6:$U$35,19,FALSE))</f>
        <v/>
      </c>
      <c r="X246" s="271" t="str">
        <f>IF(X244="","",VLOOKUP(X244,シフト記号表!$C$6:$U$35,19,FALSE))</f>
        <v/>
      </c>
      <c r="Y246" s="272" t="str">
        <f>IF(Y244="","",VLOOKUP(Y244,シフト記号表!$C$6:$U$35,19,FALSE))</f>
        <v/>
      </c>
      <c r="Z246" s="270" t="str">
        <f>IF(Z244="","",VLOOKUP(Z244,シフト記号表!$C$6:$U$35,19,FALSE))</f>
        <v/>
      </c>
      <c r="AA246" s="271" t="str">
        <f>IF(AA244="","",VLOOKUP(AA244,シフト記号表!$C$6:$U$35,19,FALSE))</f>
        <v/>
      </c>
      <c r="AB246" s="271" t="str">
        <f>IF(AB244="","",VLOOKUP(AB244,シフト記号表!$C$6:$U$35,19,FALSE))</f>
        <v/>
      </c>
      <c r="AC246" s="271" t="str">
        <f>IF(AC244="","",VLOOKUP(AC244,シフト記号表!$C$6:$U$35,19,FALSE))</f>
        <v/>
      </c>
      <c r="AD246" s="271" t="str">
        <f>IF(AD244="","",VLOOKUP(AD244,シフト記号表!$C$6:$U$35,19,FALSE))</f>
        <v/>
      </c>
      <c r="AE246" s="271" t="str">
        <f>IF(AE244="","",VLOOKUP(AE244,シフト記号表!$C$6:$U$35,19,FALSE))</f>
        <v/>
      </c>
      <c r="AF246" s="272" t="str">
        <f>IF(AF244="","",VLOOKUP(AF244,シフト記号表!$C$6:$U$35,19,FALSE))</f>
        <v/>
      </c>
      <c r="AG246" s="270" t="str">
        <f>IF(AG244="","",VLOOKUP(AG244,シフト記号表!$C$6:$U$35,19,FALSE))</f>
        <v/>
      </c>
      <c r="AH246" s="271" t="str">
        <f>IF(AH244="","",VLOOKUP(AH244,シフト記号表!$C$6:$U$35,19,FALSE))</f>
        <v/>
      </c>
      <c r="AI246" s="271" t="str">
        <f>IF(AI244="","",VLOOKUP(AI244,シフト記号表!$C$6:$U$35,19,FALSE))</f>
        <v/>
      </c>
      <c r="AJ246" s="271" t="str">
        <f>IF(AJ244="","",VLOOKUP(AJ244,シフト記号表!$C$6:$U$35,19,FALSE))</f>
        <v/>
      </c>
      <c r="AK246" s="271" t="str">
        <f>IF(AK244="","",VLOOKUP(AK244,シフト記号表!$C$6:$U$35,19,FALSE))</f>
        <v/>
      </c>
      <c r="AL246" s="271" t="str">
        <f>IF(AL244="","",VLOOKUP(AL244,シフト記号表!$C$6:$U$35,19,FALSE))</f>
        <v/>
      </c>
      <c r="AM246" s="272" t="str">
        <f>IF(AM244="","",VLOOKUP(AM244,シフト記号表!$C$6:$U$35,19,FALSE))</f>
        <v/>
      </c>
      <c r="AN246" s="270" t="str">
        <f>IF(AN244="","",VLOOKUP(AN244,シフト記号表!$C$6:$U$35,19,FALSE))</f>
        <v/>
      </c>
      <c r="AO246" s="271" t="str">
        <f>IF(AO244="","",VLOOKUP(AO244,シフト記号表!$C$6:$U$35,19,FALSE))</f>
        <v/>
      </c>
      <c r="AP246" s="271" t="str">
        <f>IF(AP244="","",VLOOKUP(AP244,シフト記号表!$C$6:$U$35,19,FALSE))</f>
        <v/>
      </c>
      <c r="AQ246" s="271" t="str">
        <f>IF(AQ244="","",VLOOKUP(AQ244,シフト記号表!$C$6:$U$35,19,FALSE))</f>
        <v/>
      </c>
      <c r="AR246" s="271" t="str">
        <f>IF(AR244="","",VLOOKUP(AR244,シフト記号表!$C$6:$U$35,19,FALSE))</f>
        <v/>
      </c>
      <c r="AS246" s="271" t="str">
        <f>IF(AS244="","",VLOOKUP(AS244,シフト記号表!$C$6:$U$35,19,FALSE))</f>
        <v/>
      </c>
      <c r="AT246" s="272" t="str">
        <f>IF(AT244="","",VLOOKUP(AT244,シフト記号表!$C$6:$U$35,19,FALSE))</f>
        <v/>
      </c>
      <c r="AU246" s="270" t="str">
        <f>IF(AU244="","",VLOOKUP(AU244,シフト記号表!$C$6:$U$35,19,FALSE))</f>
        <v/>
      </c>
      <c r="AV246" s="271" t="str">
        <f>IF(AV244="","",VLOOKUP(AV244,シフト記号表!$C$6:$U$35,19,FALSE))</f>
        <v/>
      </c>
      <c r="AW246" s="271" t="str">
        <f>IF(AW244="","",VLOOKUP(AW244,シフト記号表!$C$6:$U$35,19,FALSE))</f>
        <v/>
      </c>
      <c r="AX246" s="520">
        <f>IF($BB$3="４週",SUM(S246:AT246),IF($BB$3="暦月",SUM(S246:AW246),""))</f>
        <v>0</v>
      </c>
      <c r="AY246" s="521"/>
      <c r="AZ246" s="522">
        <f>IF($BB$3="４週",AX246/4,IF($BB$3="暦月",'参考様式1（100名）'!AX246/('参考様式1（100名）'!$BB$8/7),""))</f>
        <v>0</v>
      </c>
      <c r="BA246" s="523"/>
      <c r="BB246" s="458"/>
      <c r="BC246" s="449"/>
      <c r="BD246" s="449"/>
      <c r="BE246" s="449"/>
      <c r="BF246" s="450"/>
    </row>
    <row r="247" spans="2:58" ht="20.25" customHeight="1" x14ac:dyDescent="0.7">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7">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IF(S247="","",VLOOKUP(S247,シフト記号表!$C$6:$K$35,9,FALSE))</f>
        <v/>
      </c>
      <c r="T248" s="268" t="str">
        <f>IF(T247="","",VLOOKUP(T247,シフト記号表!$C$6:$K$35,9,FALSE))</f>
        <v/>
      </c>
      <c r="U248" s="268" t="str">
        <f>IF(U247="","",VLOOKUP(U247,シフト記号表!$C$6:$K$35,9,FALSE))</f>
        <v/>
      </c>
      <c r="V248" s="268" t="str">
        <f>IF(V247="","",VLOOKUP(V247,シフト記号表!$C$6:$K$35,9,FALSE))</f>
        <v/>
      </c>
      <c r="W248" s="268" t="str">
        <f>IF(W247="","",VLOOKUP(W247,シフト記号表!$C$6:$K$35,9,FALSE))</f>
        <v/>
      </c>
      <c r="X248" s="268" t="str">
        <f>IF(X247="","",VLOOKUP(X247,シフト記号表!$C$6:$K$35,9,FALSE))</f>
        <v/>
      </c>
      <c r="Y248" s="269" t="str">
        <f>IF(Y247="","",VLOOKUP(Y247,シフト記号表!$C$6:$K$35,9,FALSE))</f>
        <v/>
      </c>
      <c r="Z248" s="267" t="str">
        <f>IF(Z247="","",VLOOKUP(Z247,シフト記号表!$C$6:$K$35,9,FALSE))</f>
        <v/>
      </c>
      <c r="AA248" s="268" t="str">
        <f>IF(AA247="","",VLOOKUP(AA247,シフト記号表!$C$6:$K$35,9,FALSE))</f>
        <v/>
      </c>
      <c r="AB248" s="268" t="str">
        <f>IF(AB247="","",VLOOKUP(AB247,シフト記号表!$C$6:$K$35,9,FALSE))</f>
        <v/>
      </c>
      <c r="AC248" s="268" t="str">
        <f>IF(AC247="","",VLOOKUP(AC247,シフト記号表!$C$6:$K$35,9,FALSE))</f>
        <v/>
      </c>
      <c r="AD248" s="268" t="str">
        <f>IF(AD247="","",VLOOKUP(AD247,シフト記号表!$C$6:$K$35,9,FALSE))</f>
        <v/>
      </c>
      <c r="AE248" s="268" t="str">
        <f>IF(AE247="","",VLOOKUP(AE247,シフト記号表!$C$6:$K$35,9,FALSE))</f>
        <v/>
      </c>
      <c r="AF248" s="269" t="str">
        <f>IF(AF247="","",VLOOKUP(AF247,シフト記号表!$C$6:$K$35,9,FALSE))</f>
        <v/>
      </c>
      <c r="AG248" s="267" t="str">
        <f>IF(AG247="","",VLOOKUP(AG247,シフト記号表!$C$6:$K$35,9,FALSE))</f>
        <v/>
      </c>
      <c r="AH248" s="268" t="str">
        <f>IF(AH247="","",VLOOKUP(AH247,シフト記号表!$C$6:$K$35,9,FALSE))</f>
        <v/>
      </c>
      <c r="AI248" s="268" t="str">
        <f>IF(AI247="","",VLOOKUP(AI247,シフト記号表!$C$6:$K$35,9,FALSE))</f>
        <v/>
      </c>
      <c r="AJ248" s="268" t="str">
        <f>IF(AJ247="","",VLOOKUP(AJ247,シフト記号表!$C$6:$K$35,9,FALSE))</f>
        <v/>
      </c>
      <c r="AK248" s="268" t="str">
        <f>IF(AK247="","",VLOOKUP(AK247,シフト記号表!$C$6:$K$35,9,FALSE))</f>
        <v/>
      </c>
      <c r="AL248" s="268" t="str">
        <f>IF(AL247="","",VLOOKUP(AL247,シフト記号表!$C$6:$K$35,9,FALSE))</f>
        <v/>
      </c>
      <c r="AM248" s="269" t="str">
        <f>IF(AM247="","",VLOOKUP(AM247,シフト記号表!$C$6:$K$35,9,FALSE))</f>
        <v/>
      </c>
      <c r="AN248" s="267" t="str">
        <f>IF(AN247="","",VLOOKUP(AN247,シフト記号表!$C$6:$K$35,9,FALSE))</f>
        <v/>
      </c>
      <c r="AO248" s="268" t="str">
        <f>IF(AO247="","",VLOOKUP(AO247,シフト記号表!$C$6:$K$35,9,FALSE))</f>
        <v/>
      </c>
      <c r="AP248" s="268" t="str">
        <f>IF(AP247="","",VLOOKUP(AP247,シフト記号表!$C$6:$K$35,9,FALSE))</f>
        <v/>
      </c>
      <c r="AQ248" s="268" t="str">
        <f>IF(AQ247="","",VLOOKUP(AQ247,シフト記号表!$C$6:$K$35,9,FALSE))</f>
        <v/>
      </c>
      <c r="AR248" s="268" t="str">
        <f>IF(AR247="","",VLOOKUP(AR247,シフト記号表!$C$6:$K$35,9,FALSE))</f>
        <v/>
      </c>
      <c r="AS248" s="268" t="str">
        <f>IF(AS247="","",VLOOKUP(AS247,シフト記号表!$C$6:$K$35,9,FALSE))</f>
        <v/>
      </c>
      <c r="AT248" s="269" t="str">
        <f>IF(AT247="","",VLOOKUP(AT247,シフト記号表!$C$6:$K$35,9,FALSE))</f>
        <v/>
      </c>
      <c r="AU248" s="267" t="str">
        <f>IF(AU247="","",VLOOKUP(AU247,シフト記号表!$C$6:$K$35,9,FALSE))</f>
        <v/>
      </c>
      <c r="AV248" s="268" t="str">
        <f>IF(AV247="","",VLOOKUP(AV247,シフト記号表!$C$6:$K$35,9,FALSE))</f>
        <v/>
      </c>
      <c r="AW248" s="268" t="str">
        <f>IF(AW247="","",VLOOKUP(AW247,シフト記号表!$C$6:$K$35,9,FALSE))</f>
        <v/>
      </c>
      <c r="AX248" s="513">
        <f>IF($BB$3="４週",SUM(S248:AT248),IF($BB$3="暦月",SUM(S248:AW248),""))</f>
        <v>0</v>
      </c>
      <c r="AY248" s="514"/>
      <c r="AZ248" s="515">
        <f>IF($BB$3="４週",AX248/4,IF($BB$3="暦月",'参考様式1（100名）'!AX248/('参考様式1（100名）'!$BB$8/7),""))</f>
        <v>0</v>
      </c>
      <c r="BA248" s="516"/>
      <c r="BB248" s="457"/>
      <c r="BC248" s="401"/>
      <c r="BD248" s="401"/>
      <c r="BE248" s="401"/>
      <c r="BF248" s="402"/>
    </row>
    <row r="249" spans="2:58" ht="20.25" customHeight="1" x14ac:dyDescent="0.7">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IF(S247="","",VLOOKUP(S247,シフト記号表!$C$6:$U$35,19,FALSE))</f>
        <v/>
      </c>
      <c r="T249" s="271" t="str">
        <f>IF(T247="","",VLOOKUP(T247,シフト記号表!$C$6:$U$35,19,FALSE))</f>
        <v/>
      </c>
      <c r="U249" s="271" t="str">
        <f>IF(U247="","",VLOOKUP(U247,シフト記号表!$C$6:$U$35,19,FALSE))</f>
        <v/>
      </c>
      <c r="V249" s="271" t="str">
        <f>IF(V247="","",VLOOKUP(V247,シフト記号表!$C$6:$U$35,19,FALSE))</f>
        <v/>
      </c>
      <c r="W249" s="271" t="str">
        <f>IF(W247="","",VLOOKUP(W247,シフト記号表!$C$6:$U$35,19,FALSE))</f>
        <v/>
      </c>
      <c r="X249" s="271" t="str">
        <f>IF(X247="","",VLOOKUP(X247,シフト記号表!$C$6:$U$35,19,FALSE))</f>
        <v/>
      </c>
      <c r="Y249" s="272" t="str">
        <f>IF(Y247="","",VLOOKUP(Y247,シフト記号表!$C$6:$U$35,19,FALSE))</f>
        <v/>
      </c>
      <c r="Z249" s="270" t="str">
        <f>IF(Z247="","",VLOOKUP(Z247,シフト記号表!$C$6:$U$35,19,FALSE))</f>
        <v/>
      </c>
      <c r="AA249" s="271" t="str">
        <f>IF(AA247="","",VLOOKUP(AA247,シフト記号表!$C$6:$U$35,19,FALSE))</f>
        <v/>
      </c>
      <c r="AB249" s="271" t="str">
        <f>IF(AB247="","",VLOOKUP(AB247,シフト記号表!$C$6:$U$35,19,FALSE))</f>
        <v/>
      </c>
      <c r="AC249" s="271" t="str">
        <f>IF(AC247="","",VLOOKUP(AC247,シフト記号表!$C$6:$U$35,19,FALSE))</f>
        <v/>
      </c>
      <c r="AD249" s="271" t="str">
        <f>IF(AD247="","",VLOOKUP(AD247,シフト記号表!$C$6:$U$35,19,FALSE))</f>
        <v/>
      </c>
      <c r="AE249" s="271" t="str">
        <f>IF(AE247="","",VLOOKUP(AE247,シフト記号表!$C$6:$U$35,19,FALSE))</f>
        <v/>
      </c>
      <c r="AF249" s="272" t="str">
        <f>IF(AF247="","",VLOOKUP(AF247,シフト記号表!$C$6:$U$35,19,FALSE))</f>
        <v/>
      </c>
      <c r="AG249" s="270" t="str">
        <f>IF(AG247="","",VLOOKUP(AG247,シフト記号表!$C$6:$U$35,19,FALSE))</f>
        <v/>
      </c>
      <c r="AH249" s="271" t="str">
        <f>IF(AH247="","",VLOOKUP(AH247,シフト記号表!$C$6:$U$35,19,FALSE))</f>
        <v/>
      </c>
      <c r="AI249" s="271" t="str">
        <f>IF(AI247="","",VLOOKUP(AI247,シフト記号表!$C$6:$U$35,19,FALSE))</f>
        <v/>
      </c>
      <c r="AJ249" s="271" t="str">
        <f>IF(AJ247="","",VLOOKUP(AJ247,シフト記号表!$C$6:$U$35,19,FALSE))</f>
        <v/>
      </c>
      <c r="AK249" s="271" t="str">
        <f>IF(AK247="","",VLOOKUP(AK247,シフト記号表!$C$6:$U$35,19,FALSE))</f>
        <v/>
      </c>
      <c r="AL249" s="271" t="str">
        <f>IF(AL247="","",VLOOKUP(AL247,シフト記号表!$C$6:$U$35,19,FALSE))</f>
        <v/>
      </c>
      <c r="AM249" s="272" t="str">
        <f>IF(AM247="","",VLOOKUP(AM247,シフト記号表!$C$6:$U$35,19,FALSE))</f>
        <v/>
      </c>
      <c r="AN249" s="270" t="str">
        <f>IF(AN247="","",VLOOKUP(AN247,シフト記号表!$C$6:$U$35,19,FALSE))</f>
        <v/>
      </c>
      <c r="AO249" s="271" t="str">
        <f>IF(AO247="","",VLOOKUP(AO247,シフト記号表!$C$6:$U$35,19,FALSE))</f>
        <v/>
      </c>
      <c r="AP249" s="271" t="str">
        <f>IF(AP247="","",VLOOKUP(AP247,シフト記号表!$C$6:$U$35,19,FALSE))</f>
        <v/>
      </c>
      <c r="AQ249" s="271" t="str">
        <f>IF(AQ247="","",VLOOKUP(AQ247,シフト記号表!$C$6:$U$35,19,FALSE))</f>
        <v/>
      </c>
      <c r="AR249" s="271" t="str">
        <f>IF(AR247="","",VLOOKUP(AR247,シフト記号表!$C$6:$U$35,19,FALSE))</f>
        <v/>
      </c>
      <c r="AS249" s="271" t="str">
        <f>IF(AS247="","",VLOOKUP(AS247,シフト記号表!$C$6:$U$35,19,FALSE))</f>
        <v/>
      </c>
      <c r="AT249" s="272" t="str">
        <f>IF(AT247="","",VLOOKUP(AT247,シフト記号表!$C$6:$U$35,19,FALSE))</f>
        <v/>
      </c>
      <c r="AU249" s="270" t="str">
        <f>IF(AU247="","",VLOOKUP(AU247,シフト記号表!$C$6:$U$35,19,FALSE))</f>
        <v/>
      </c>
      <c r="AV249" s="271" t="str">
        <f>IF(AV247="","",VLOOKUP(AV247,シフト記号表!$C$6:$U$35,19,FALSE))</f>
        <v/>
      </c>
      <c r="AW249" s="271" t="str">
        <f>IF(AW247="","",VLOOKUP(AW247,シフト記号表!$C$6:$U$35,19,FALSE))</f>
        <v/>
      </c>
      <c r="AX249" s="520">
        <f>IF($BB$3="４週",SUM(S249:AT249),IF($BB$3="暦月",SUM(S249:AW249),""))</f>
        <v>0</v>
      </c>
      <c r="AY249" s="521"/>
      <c r="AZ249" s="522">
        <f>IF($BB$3="４週",AX249/4,IF($BB$3="暦月",'参考様式1（100名）'!AX249/('参考様式1（100名）'!$BB$8/7),""))</f>
        <v>0</v>
      </c>
      <c r="BA249" s="523"/>
      <c r="BB249" s="458"/>
      <c r="BC249" s="449"/>
      <c r="BD249" s="449"/>
      <c r="BE249" s="449"/>
      <c r="BF249" s="450"/>
    </row>
    <row r="250" spans="2:58" ht="20.25" customHeight="1" x14ac:dyDescent="0.7">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7">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IF(S250="","",VLOOKUP(S250,シフト記号表!$C$6:$K$35,9,FALSE))</f>
        <v/>
      </c>
      <c r="T251" s="268" t="str">
        <f>IF(T250="","",VLOOKUP(T250,シフト記号表!$C$6:$K$35,9,FALSE))</f>
        <v/>
      </c>
      <c r="U251" s="268" t="str">
        <f>IF(U250="","",VLOOKUP(U250,シフト記号表!$C$6:$K$35,9,FALSE))</f>
        <v/>
      </c>
      <c r="V251" s="268" t="str">
        <f>IF(V250="","",VLOOKUP(V250,シフト記号表!$C$6:$K$35,9,FALSE))</f>
        <v/>
      </c>
      <c r="W251" s="268" t="str">
        <f>IF(W250="","",VLOOKUP(W250,シフト記号表!$C$6:$K$35,9,FALSE))</f>
        <v/>
      </c>
      <c r="X251" s="268" t="str">
        <f>IF(X250="","",VLOOKUP(X250,シフト記号表!$C$6:$K$35,9,FALSE))</f>
        <v/>
      </c>
      <c r="Y251" s="269" t="str">
        <f>IF(Y250="","",VLOOKUP(Y250,シフト記号表!$C$6:$K$35,9,FALSE))</f>
        <v/>
      </c>
      <c r="Z251" s="267" t="str">
        <f>IF(Z250="","",VLOOKUP(Z250,シフト記号表!$C$6:$K$35,9,FALSE))</f>
        <v/>
      </c>
      <c r="AA251" s="268" t="str">
        <f>IF(AA250="","",VLOOKUP(AA250,シフト記号表!$C$6:$K$35,9,FALSE))</f>
        <v/>
      </c>
      <c r="AB251" s="268" t="str">
        <f>IF(AB250="","",VLOOKUP(AB250,シフト記号表!$C$6:$K$35,9,FALSE))</f>
        <v/>
      </c>
      <c r="AC251" s="268" t="str">
        <f>IF(AC250="","",VLOOKUP(AC250,シフト記号表!$C$6:$K$35,9,FALSE))</f>
        <v/>
      </c>
      <c r="AD251" s="268" t="str">
        <f>IF(AD250="","",VLOOKUP(AD250,シフト記号表!$C$6:$K$35,9,FALSE))</f>
        <v/>
      </c>
      <c r="AE251" s="268" t="str">
        <f>IF(AE250="","",VLOOKUP(AE250,シフト記号表!$C$6:$K$35,9,FALSE))</f>
        <v/>
      </c>
      <c r="AF251" s="269" t="str">
        <f>IF(AF250="","",VLOOKUP(AF250,シフト記号表!$C$6:$K$35,9,FALSE))</f>
        <v/>
      </c>
      <c r="AG251" s="267" t="str">
        <f>IF(AG250="","",VLOOKUP(AG250,シフト記号表!$C$6:$K$35,9,FALSE))</f>
        <v/>
      </c>
      <c r="AH251" s="268" t="str">
        <f>IF(AH250="","",VLOOKUP(AH250,シフト記号表!$C$6:$K$35,9,FALSE))</f>
        <v/>
      </c>
      <c r="AI251" s="268" t="str">
        <f>IF(AI250="","",VLOOKUP(AI250,シフト記号表!$C$6:$K$35,9,FALSE))</f>
        <v/>
      </c>
      <c r="AJ251" s="268" t="str">
        <f>IF(AJ250="","",VLOOKUP(AJ250,シフト記号表!$C$6:$K$35,9,FALSE))</f>
        <v/>
      </c>
      <c r="AK251" s="268" t="str">
        <f>IF(AK250="","",VLOOKUP(AK250,シフト記号表!$C$6:$K$35,9,FALSE))</f>
        <v/>
      </c>
      <c r="AL251" s="268" t="str">
        <f>IF(AL250="","",VLOOKUP(AL250,シフト記号表!$C$6:$K$35,9,FALSE))</f>
        <v/>
      </c>
      <c r="AM251" s="269" t="str">
        <f>IF(AM250="","",VLOOKUP(AM250,シフト記号表!$C$6:$K$35,9,FALSE))</f>
        <v/>
      </c>
      <c r="AN251" s="267" t="str">
        <f>IF(AN250="","",VLOOKUP(AN250,シフト記号表!$C$6:$K$35,9,FALSE))</f>
        <v/>
      </c>
      <c r="AO251" s="268" t="str">
        <f>IF(AO250="","",VLOOKUP(AO250,シフト記号表!$C$6:$K$35,9,FALSE))</f>
        <v/>
      </c>
      <c r="AP251" s="268" t="str">
        <f>IF(AP250="","",VLOOKUP(AP250,シフト記号表!$C$6:$K$35,9,FALSE))</f>
        <v/>
      </c>
      <c r="AQ251" s="268" t="str">
        <f>IF(AQ250="","",VLOOKUP(AQ250,シフト記号表!$C$6:$K$35,9,FALSE))</f>
        <v/>
      </c>
      <c r="AR251" s="268" t="str">
        <f>IF(AR250="","",VLOOKUP(AR250,シフト記号表!$C$6:$K$35,9,FALSE))</f>
        <v/>
      </c>
      <c r="AS251" s="268" t="str">
        <f>IF(AS250="","",VLOOKUP(AS250,シフト記号表!$C$6:$K$35,9,FALSE))</f>
        <v/>
      </c>
      <c r="AT251" s="269" t="str">
        <f>IF(AT250="","",VLOOKUP(AT250,シフト記号表!$C$6:$K$35,9,FALSE))</f>
        <v/>
      </c>
      <c r="AU251" s="267" t="str">
        <f>IF(AU250="","",VLOOKUP(AU250,シフト記号表!$C$6:$K$35,9,FALSE))</f>
        <v/>
      </c>
      <c r="AV251" s="268" t="str">
        <f>IF(AV250="","",VLOOKUP(AV250,シフト記号表!$C$6:$K$35,9,FALSE))</f>
        <v/>
      </c>
      <c r="AW251" s="268" t="str">
        <f>IF(AW250="","",VLOOKUP(AW250,シフト記号表!$C$6:$K$35,9,FALSE))</f>
        <v/>
      </c>
      <c r="AX251" s="513">
        <f>IF($BB$3="４週",SUM(S251:AT251),IF($BB$3="暦月",SUM(S251:AW251),""))</f>
        <v>0</v>
      </c>
      <c r="AY251" s="514"/>
      <c r="AZ251" s="515">
        <f>IF($BB$3="４週",AX251/4,IF($BB$3="暦月",'参考様式1（100名）'!AX251/('参考様式1（100名）'!$BB$8/7),""))</f>
        <v>0</v>
      </c>
      <c r="BA251" s="516"/>
      <c r="BB251" s="457"/>
      <c r="BC251" s="401"/>
      <c r="BD251" s="401"/>
      <c r="BE251" s="401"/>
      <c r="BF251" s="402"/>
    </row>
    <row r="252" spans="2:58" ht="20.25" customHeight="1" x14ac:dyDescent="0.7">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IF(S250="","",VLOOKUP(S250,シフト記号表!$C$6:$U$35,19,FALSE))</f>
        <v/>
      </c>
      <c r="T252" s="271" t="str">
        <f>IF(T250="","",VLOOKUP(T250,シフト記号表!$C$6:$U$35,19,FALSE))</f>
        <v/>
      </c>
      <c r="U252" s="271" t="str">
        <f>IF(U250="","",VLOOKUP(U250,シフト記号表!$C$6:$U$35,19,FALSE))</f>
        <v/>
      </c>
      <c r="V252" s="271" t="str">
        <f>IF(V250="","",VLOOKUP(V250,シフト記号表!$C$6:$U$35,19,FALSE))</f>
        <v/>
      </c>
      <c r="W252" s="271" t="str">
        <f>IF(W250="","",VLOOKUP(W250,シフト記号表!$C$6:$U$35,19,FALSE))</f>
        <v/>
      </c>
      <c r="X252" s="271" t="str">
        <f>IF(X250="","",VLOOKUP(X250,シフト記号表!$C$6:$U$35,19,FALSE))</f>
        <v/>
      </c>
      <c r="Y252" s="272" t="str">
        <f>IF(Y250="","",VLOOKUP(Y250,シフト記号表!$C$6:$U$35,19,FALSE))</f>
        <v/>
      </c>
      <c r="Z252" s="270" t="str">
        <f>IF(Z250="","",VLOOKUP(Z250,シフト記号表!$C$6:$U$35,19,FALSE))</f>
        <v/>
      </c>
      <c r="AA252" s="271" t="str">
        <f>IF(AA250="","",VLOOKUP(AA250,シフト記号表!$C$6:$U$35,19,FALSE))</f>
        <v/>
      </c>
      <c r="AB252" s="271" t="str">
        <f>IF(AB250="","",VLOOKUP(AB250,シフト記号表!$C$6:$U$35,19,FALSE))</f>
        <v/>
      </c>
      <c r="AC252" s="271" t="str">
        <f>IF(AC250="","",VLOOKUP(AC250,シフト記号表!$C$6:$U$35,19,FALSE))</f>
        <v/>
      </c>
      <c r="AD252" s="271" t="str">
        <f>IF(AD250="","",VLOOKUP(AD250,シフト記号表!$C$6:$U$35,19,FALSE))</f>
        <v/>
      </c>
      <c r="AE252" s="271" t="str">
        <f>IF(AE250="","",VLOOKUP(AE250,シフト記号表!$C$6:$U$35,19,FALSE))</f>
        <v/>
      </c>
      <c r="AF252" s="272" t="str">
        <f>IF(AF250="","",VLOOKUP(AF250,シフト記号表!$C$6:$U$35,19,FALSE))</f>
        <v/>
      </c>
      <c r="AG252" s="270" t="str">
        <f>IF(AG250="","",VLOOKUP(AG250,シフト記号表!$C$6:$U$35,19,FALSE))</f>
        <v/>
      </c>
      <c r="AH252" s="271" t="str">
        <f>IF(AH250="","",VLOOKUP(AH250,シフト記号表!$C$6:$U$35,19,FALSE))</f>
        <v/>
      </c>
      <c r="AI252" s="271" t="str">
        <f>IF(AI250="","",VLOOKUP(AI250,シフト記号表!$C$6:$U$35,19,FALSE))</f>
        <v/>
      </c>
      <c r="AJ252" s="271" t="str">
        <f>IF(AJ250="","",VLOOKUP(AJ250,シフト記号表!$C$6:$U$35,19,FALSE))</f>
        <v/>
      </c>
      <c r="AK252" s="271" t="str">
        <f>IF(AK250="","",VLOOKUP(AK250,シフト記号表!$C$6:$U$35,19,FALSE))</f>
        <v/>
      </c>
      <c r="AL252" s="271" t="str">
        <f>IF(AL250="","",VLOOKUP(AL250,シフト記号表!$C$6:$U$35,19,FALSE))</f>
        <v/>
      </c>
      <c r="AM252" s="272" t="str">
        <f>IF(AM250="","",VLOOKUP(AM250,シフト記号表!$C$6:$U$35,19,FALSE))</f>
        <v/>
      </c>
      <c r="AN252" s="270" t="str">
        <f>IF(AN250="","",VLOOKUP(AN250,シフト記号表!$C$6:$U$35,19,FALSE))</f>
        <v/>
      </c>
      <c r="AO252" s="271" t="str">
        <f>IF(AO250="","",VLOOKUP(AO250,シフト記号表!$C$6:$U$35,19,FALSE))</f>
        <v/>
      </c>
      <c r="AP252" s="271" t="str">
        <f>IF(AP250="","",VLOOKUP(AP250,シフト記号表!$C$6:$U$35,19,FALSE))</f>
        <v/>
      </c>
      <c r="AQ252" s="271" t="str">
        <f>IF(AQ250="","",VLOOKUP(AQ250,シフト記号表!$C$6:$U$35,19,FALSE))</f>
        <v/>
      </c>
      <c r="AR252" s="271" t="str">
        <f>IF(AR250="","",VLOOKUP(AR250,シフト記号表!$C$6:$U$35,19,FALSE))</f>
        <v/>
      </c>
      <c r="AS252" s="271" t="str">
        <f>IF(AS250="","",VLOOKUP(AS250,シフト記号表!$C$6:$U$35,19,FALSE))</f>
        <v/>
      </c>
      <c r="AT252" s="272" t="str">
        <f>IF(AT250="","",VLOOKUP(AT250,シフト記号表!$C$6:$U$35,19,FALSE))</f>
        <v/>
      </c>
      <c r="AU252" s="270" t="str">
        <f>IF(AU250="","",VLOOKUP(AU250,シフト記号表!$C$6:$U$35,19,FALSE))</f>
        <v/>
      </c>
      <c r="AV252" s="271" t="str">
        <f>IF(AV250="","",VLOOKUP(AV250,シフト記号表!$C$6:$U$35,19,FALSE))</f>
        <v/>
      </c>
      <c r="AW252" s="271" t="str">
        <f>IF(AW250="","",VLOOKUP(AW250,シフト記号表!$C$6:$U$35,19,FALSE))</f>
        <v/>
      </c>
      <c r="AX252" s="520">
        <f>IF($BB$3="４週",SUM(S252:AT252),IF($BB$3="暦月",SUM(S252:AW252),""))</f>
        <v>0</v>
      </c>
      <c r="AY252" s="521"/>
      <c r="AZ252" s="522">
        <f>IF($BB$3="４週",AX252/4,IF($BB$3="暦月",'参考様式1（100名）'!AX252/('参考様式1（100名）'!$BB$8/7),""))</f>
        <v>0</v>
      </c>
      <c r="BA252" s="523"/>
      <c r="BB252" s="458"/>
      <c r="BC252" s="449"/>
      <c r="BD252" s="449"/>
      <c r="BE252" s="449"/>
      <c r="BF252" s="450"/>
    </row>
    <row r="253" spans="2:58" ht="20.25" customHeight="1" x14ac:dyDescent="0.7">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7">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IF(S253="","",VLOOKUP(S253,シフト記号表!$C$6:$K$35,9,FALSE))</f>
        <v/>
      </c>
      <c r="T254" s="268" t="str">
        <f>IF(T253="","",VLOOKUP(T253,シフト記号表!$C$6:$K$35,9,FALSE))</f>
        <v/>
      </c>
      <c r="U254" s="268" t="str">
        <f>IF(U253="","",VLOOKUP(U253,シフト記号表!$C$6:$K$35,9,FALSE))</f>
        <v/>
      </c>
      <c r="V254" s="268" t="str">
        <f>IF(V253="","",VLOOKUP(V253,シフト記号表!$C$6:$K$35,9,FALSE))</f>
        <v/>
      </c>
      <c r="W254" s="268" t="str">
        <f>IF(W253="","",VLOOKUP(W253,シフト記号表!$C$6:$K$35,9,FALSE))</f>
        <v/>
      </c>
      <c r="X254" s="268" t="str">
        <f>IF(X253="","",VLOOKUP(X253,シフト記号表!$C$6:$K$35,9,FALSE))</f>
        <v/>
      </c>
      <c r="Y254" s="269" t="str">
        <f>IF(Y253="","",VLOOKUP(Y253,シフト記号表!$C$6:$K$35,9,FALSE))</f>
        <v/>
      </c>
      <c r="Z254" s="267" t="str">
        <f>IF(Z253="","",VLOOKUP(Z253,シフト記号表!$C$6:$K$35,9,FALSE))</f>
        <v/>
      </c>
      <c r="AA254" s="268" t="str">
        <f>IF(AA253="","",VLOOKUP(AA253,シフト記号表!$C$6:$K$35,9,FALSE))</f>
        <v/>
      </c>
      <c r="AB254" s="268" t="str">
        <f>IF(AB253="","",VLOOKUP(AB253,シフト記号表!$C$6:$K$35,9,FALSE))</f>
        <v/>
      </c>
      <c r="AC254" s="268" t="str">
        <f>IF(AC253="","",VLOOKUP(AC253,シフト記号表!$C$6:$K$35,9,FALSE))</f>
        <v/>
      </c>
      <c r="AD254" s="268" t="str">
        <f>IF(AD253="","",VLOOKUP(AD253,シフト記号表!$C$6:$K$35,9,FALSE))</f>
        <v/>
      </c>
      <c r="AE254" s="268" t="str">
        <f>IF(AE253="","",VLOOKUP(AE253,シフト記号表!$C$6:$K$35,9,FALSE))</f>
        <v/>
      </c>
      <c r="AF254" s="269" t="str">
        <f>IF(AF253="","",VLOOKUP(AF253,シフト記号表!$C$6:$K$35,9,FALSE))</f>
        <v/>
      </c>
      <c r="AG254" s="267" t="str">
        <f>IF(AG253="","",VLOOKUP(AG253,シフト記号表!$C$6:$K$35,9,FALSE))</f>
        <v/>
      </c>
      <c r="AH254" s="268" t="str">
        <f>IF(AH253="","",VLOOKUP(AH253,シフト記号表!$C$6:$K$35,9,FALSE))</f>
        <v/>
      </c>
      <c r="AI254" s="268" t="str">
        <f>IF(AI253="","",VLOOKUP(AI253,シフト記号表!$C$6:$K$35,9,FALSE))</f>
        <v/>
      </c>
      <c r="AJ254" s="268" t="str">
        <f>IF(AJ253="","",VLOOKUP(AJ253,シフト記号表!$C$6:$K$35,9,FALSE))</f>
        <v/>
      </c>
      <c r="AK254" s="268" t="str">
        <f>IF(AK253="","",VLOOKUP(AK253,シフト記号表!$C$6:$K$35,9,FALSE))</f>
        <v/>
      </c>
      <c r="AL254" s="268" t="str">
        <f>IF(AL253="","",VLOOKUP(AL253,シフト記号表!$C$6:$K$35,9,FALSE))</f>
        <v/>
      </c>
      <c r="AM254" s="269" t="str">
        <f>IF(AM253="","",VLOOKUP(AM253,シフト記号表!$C$6:$K$35,9,FALSE))</f>
        <v/>
      </c>
      <c r="AN254" s="267" t="str">
        <f>IF(AN253="","",VLOOKUP(AN253,シフト記号表!$C$6:$K$35,9,FALSE))</f>
        <v/>
      </c>
      <c r="AO254" s="268" t="str">
        <f>IF(AO253="","",VLOOKUP(AO253,シフト記号表!$C$6:$K$35,9,FALSE))</f>
        <v/>
      </c>
      <c r="AP254" s="268" t="str">
        <f>IF(AP253="","",VLOOKUP(AP253,シフト記号表!$C$6:$K$35,9,FALSE))</f>
        <v/>
      </c>
      <c r="AQ254" s="268" t="str">
        <f>IF(AQ253="","",VLOOKUP(AQ253,シフト記号表!$C$6:$K$35,9,FALSE))</f>
        <v/>
      </c>
      <c r="AR254" s="268" t="str">
        <f>IF(AR253="","",VLOOKUP(AR253,シフト記号表!$C$6:$K$35,9,FALSE))</f>
        <v/>
      </c>
      <c r="AS254" s="268" t="str">
        <f>IF(AS253="","",VLOOKUP(AS253,シフト記号表!$C$6:$K$35,9,FALSE))</f>
        <v/>
      </c>
      <c r="AT254" s="269" t="str">
        <f>IF(AT253="","",VLOOKUP(AT253,シフト記号表!$C$6:$K$35,9,FALSE))</f>
        <v/>
      </c>
      <c r="AU254" s="267" t="str">
        <f>IF(AU253="","",VLOOKUP(AU253,シフト記号表!$C$6:$K$35,9,FALSE))</f>
        <v/>
      </c>
      <c r="AV254" s="268" t="str">
        <f>IF(AV253="","",VLOOKUP(AV253,シフト記号表!$C$6:$K$35,9,FALSE))</f>
        <v/>
      </c>
      <c r="AW254" s="268" t="str">
        <f>IF(AW253="","",VLOOKUP(AW253,シフト記号表!$C$6:$K$35,9,FALSE))</f>
        <v/>
      </c>
      <c r="AX254" s="513">
        <f>IF($BB$3="４週",SUM(S254:AT254),IF($BB$3="暦月",SUM(S254:AW254),""))</f>
        <v>0</v>
      </c>
      <c r="AY254" s="514"/>
      <c r="AZ254" s="515">
        <f>IF($BB$3="４週",AX254/4,IF($BB$3="暦月",'参考様式1（100名）'!AX254/('参考様式1（100名）'!$BB$8/7),""))</f>
        <v>0</v>
      </c>
      <c r="BA254" s="516"/>
      <c r="BB254" s="457"/>
      <c r="BC254" s="401"/>
      <c r="BD254" s="401"/>
      <c r="BE254" s="401"/>
      <c r="BF254" s="402"/>
    </row>
    <row r="255" spans="2:58" ht="20.25" customHeight="1" x14ac:dyDescent="0.7">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IF(S253="","",VLOOKUP(S253,シフト記号表!$C$6:$U$35,19,FALSE))</f>
        <v/>
      </c>
      <c r="T255" s="271" t="str">
        <f>IF(T253="","",VLOOKUP(T253,シフト記号表!$C$6:$U$35,19,FALSE))</f>
        <v/>
      </c>
      <c r="U255" s="271" t="str">
        <f>IF(U253="","",VLOOKUP(U253,シフト記号表!$C$6:$U$35,19,FALSE))</f>
        <v/>
      </c>
      <c r="V255" s="271" t="str">
        <f>IF(V253="","",VLOOKUP(V253,シフト記号表!$C$6:$U$35,19,FALSE))</f>
        <v/>
      </c>
      <c r="W255" s="271" t="str">
        <f>IF(W253="","",VLOOKUP(W253,シフト記号表!$C$6:$U$35,19,FALSE))</f>
        <v/>
      </c>
      <c r="X255" s="271" t="str">
        <f>IF(X253="","",VLOOKUP(X253,シフト記号表!$C$6:$U$35,19,FALSE))</f>
        <v/>
      </c>
      <c r="Y255" s="272" t="str">
        <f>IF(Y253="","",VLOOKUP(Y253,シフト記号表!$C$6:$U$35,19,FALSE))</f>
        <v/>
      </c>
      <c r="Z255" s="270" t="str">
        <f>IF(Z253="","",VLOOKUP(Z253,シフト記号表!$C$6:$U$35,19,FALSE))</f>
        <v/>
      </c>
      <c r="AA255" s="271" t="str">
        <f>IF(AA253="","",VLOOKUP(AA253,シフト記号表!$C$6:$U$35,19,FALSE))</f>
        <v/>
      </c>
      <c r="AB255" s="271" t="str">
        <f>IF(AB253="","",VLOOKUP(AB253,シフト記号表!$C$6:$U$35,19,FALSE))</f>
        <v/>
      </c>
      <c r="AC255" s="271" t="str">
        <f>IF(AC253="","",VLOOKUP(AC253,シフト記号表!$C$6:$U$35,19,FALSE))</f>
        <v/>
      </c>
      <c r="AD255" s="271" t="str">
        <f>IF(AD253="","",VLOOKUP(AD253,シフト記号表!$C$6:$U$35,19,FALSE))</f>
        <v/>
      </c>
      <c r="AE255" s="271" t="str">
        <f>IF(AE253="","",VLOOKUP(AE253,シフト記号表!$C$6:$U$35,19,FALSE))</f>
        <v/>
      </c>
      <c r="AF255" s="272" t="str">
        <f>IF(AF253="","",VLOOKUP(AF253,シフト記号表!$C$6:$U$35,19,FALSE))</f>
        <v/>
      </c>
      <c r="AG255" s="270" t="str">
        <f>IF(AG253="","",VLOOKUP(AG253,シフト記号表!$C$6:$U$35,19,FALSE))</f>
        <v/>
      </c>
      <c r="AH255" s="271" t="str">
        <f>IF(AH253="","",VLOOKUP(AH253,シフト記号表!$C$6:$U$35,19,FALSE))</f>
        <v/>
      </c>
      <c r="AI255" s="271" t="str">
        <f>IF(AI253="","",VLOOKUP(AI253,シフト記号表!$C$6:$U$35,19,FALSE))</f>
        <v/>
      </c>
      <c r="AJ255" s="271" t="str">
        <f>IF(AJ253="","",VLOOKUP(AJ253,シフト記号表!$C$6:$U$35,19,FALSE))</f>
        <v/>
      </c>
      <c r="AK255" s="271" t="str">
        <f>IF(AK253="","",VLOOKUP(AK253,シフト記号表!$C$6:$U$35,19,FALSE))</f>
        <v/>
      </c>
      <c r="AL255" s="271" t="str">
        <f>IF(AL253="","",VLOOKUP(AL253,シフト記号表!$C$6:$U$35,19,FALSE))</f>
        <v/>
      </c>
      <c r="AM255" s="272" t="str">
        <f>IF(AM253="","",VLOOKUP(AM253,シフト記号表!$C$6:$U$35,19,FALSE))</f>
        <v/>
      </c>
      <c r="AN255" s="270" t="str">
        <f>IF(AN253="","",VLOOKUP(AN253,シフト記号表!$C$6:$U$35,19,FALSE))</f>
        <v/>
      </c>
      <c r="AO255" s="271" t="str">
        <f>IF(AO253="","",VLOOKUP(AO253,シフト記号表!$C$6:$U$35,19,FALSE))</f>
        <v/>
      </c>
      <c r="AP255" s="271" t="str">
        <f>IF(AP253="","",VLOOKUP(AP253,シフト記号表!$C$6:$U$35,19,FALSE))</f>
        <v/>
      </c>
      <c r="AQ255" s="271" t="str">
        <f>IF(AQ253="","",VLOOKUP(AQ253,シフト記号表!$C$6:$U$35,19,FALSE))</f>
        <v/>
      </c>
      <c r="AR255" s="271" t="str">
        <f>IF(AR253="","",VLOOKUP(AR253,シフト記号表!$C$6:$U$35,19,FALSE))</f>
        <v/>
      </c>
      <c r="AS255" s="271" t="str">
        <f>IF(AS253="","",VLOOKUP(AS253,シフト記号表!$C$6:$U$35,19,FALSE))</f>
        <v/>
      </c>
      <c r="AT255" s="272" t="str">
        <f>IF(AT253="","",VLOOKUP(AT253,シフト記号表!$C$6:$U$35,19,FALSE))</f>
        <v/>
      </c>
      <c r="AU255" s="270" t="str">
        <f>IF(AU253="","",VLOOKUP(AU253,シフト記号表!$C$6:$U$35,19,FALSE))</f>
        <v/>
      </c>
      <c r="AV255" s="271" t="str">
        <f>IF(AV253="","",VLOOKUP(AV253,シフト記号表!$C$6:$U$35,19,FALSE))</f>
        <v/>
      </c>
      <c r="AW255" s="271" t="str">
        <f>IF(AW253="","",VLOOKUP(AW253,シフト記号表!$C$6:$U$35,19,FALSE))</f>
        <v/>
      </c>
      <c r="AX255" s="520">
        <f>IF($BB$3="４週",SUM(S255:AT255),IF($BB$3="暦月",SUM(S255:AW255),""))</f>
        <v>0</v>
      </c>
      <c r="AY255" s="521"/>
      <c r="AZ255" s="522">
        <f>IF($BB$3="４週",AX255/4,IF($BB$3="暦月",'参考様式1（100名）'!AX255/('参考様式1（100名）'!$BB$8/7),""))</f>
        <v>0</v>
      </c>
      <c r="BA255" s="523"/>
      <c r="BB255" s="458"/>
      <c r="BC255" s="449"/>
      <c r="BD255" s="449"/>
      <c r="BE255" s="449"/>
      <c r="BF255" s="450"/>
    </row>
    <row r="256" spans="2:58" ht="20.25" customHeight="1" x14ac:dyDescent="0.7">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7">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IF(S256="","",VLOOKUP(S256,シフト記号表!$C$6:$K$35,9,FALSE))</f>
        <v/>
      </c>
      <c r="T257" s="268" t="str">
        <f>IF(T256="","",VLOOKUP(T256,シフト記号表!$C$6:$K$35,9,FALSE))</f>
        <v/>
      </c>
      <c r="U257" s="268" t="str">
        <f>IF(U256="","",VLOOKUP(U256,シフト記号表!$C$6:$K$35,9,FALSE))</f>
        <v/>
      </c>
      <c r="V257" s="268" t="str">
        <f>IF(V256="","",VLOOKUP(V256,シフト記号表!$C$6:$K$35,9,FALSE))</f>
        <v/>
      </c>
      <c r="W257" s="268" t="str">
        <f>IF(W256="","",VLOOKUP(W256,シフト記号表!$C$6:$K$35,9,FALSE))</f>
        <v/>
      </c>
      <c r="X257" s="268" t="str">
        <f>IF(X256="","",VLOOKUP(X256,シフト記号表!$C$6:$K$35,9,FALSE))</f>
        <v/>
      </c>
      <c r="Y257" s="269" t="str">
        <f>IF(Y256="","",VLOOKUP(Y256,シフト記号表!$C$6:$K$35,9,FALSE))</f>
        <v/>
      </c>
      <c r="Z257" s="267" t="str">
        <f>IF(Z256="","",VLOOKUP(Z256,シフト記号表!$C$6:$K$35,9,FALSE))</f>
        <v/>
      </c>
      <c r="AA257" s="268" t="str">
        <f>IF(AA256="","",VLOOKUP(AA256,シフト記号表!$C$6:$K$35,9,FALSE))</f>
        <v/>
      </c>
      <c r="AB257" s="268" t="str">
        <f>IF(AB256="","",VLOOKUP(AB256,シフト記号表!$C$6:$K$35,9,FALSE))</f>
        <v/>
      </c>
      <c r="AC257" s="268" t="str">
        <f>IF(AC256="","",VLOOKUP(AC256,シフト記号表!$C$6:$K$35,9,FALSE))</f>
        <v/>
      </c>
      <c r="AD257" s="268" t="str">
        <f>IF(AD256="","",VLOOKUP(AD256,シフト記号表!$C$6:$K$35,9,FALSE))</f>
        <v/>
      </c>
      <c r="AE257" s="268" t="str">
        <f>IF(AE256="","",VLOOKUP(AE256,シフト記号表!$C$6:$K$35,9,FALSE))</f>
        <v/>
      </c>
      <c r="AF257" s="269" t="str">
        <f>IF(AF256="","",VLOOKUP(AF256,シフト記号表!$C$6:$K$35,9,FALSE))</f>
        <v/>
      </c>
      <c r="AG257" s="267" t="str">
        <f>IF(AG256="","",VLOOKUP(AG256,シフト記号表!$C$6:$K$35,9,FALSE))</f>
        <v/>
      </c>
      <c r="AH257" s="268" t="str">
        <f>IF(AH256="","",VLOOKUP(AH256,シフト記号表!$C$6:$K$35,9,FALSE))</f>
        <v/>
      </c>
      <c r="AI257" s="268" t="str">
        <f>IF(AI256="","",VLOOKUP(AI256,シフト記号表!$C$6:$K$35,9,FALSE))</f>
        <v/>
      </c>
      <c r="AJ257" s="268" t="str">
        <f>IF(AJ256="","",VLOOKUP(AJ256,シフト記号表!$C$6:$K$35,9,FALSE))</f>
        <v/>
      </c>
      <c r="AK257" s="268" t="str">
        <f>IF(AK256="","",VLOOKUP(AK256,シフト記号表!$C$6:$K$35,9,FALSE))</f>
        <v/>
      </c>
      <c r="AL257" s="268" t="str">
        <f>IF(AL256="","",VLOOKUP(AL256,シフト記号表!$C$6:$K$35,9,FALSE))</f>
        <v/>
      </c>
      <c r="AM257" s="269" t="str">
        <f>IF(AM256="","",VLOOKUP(AM256,シフト記号表!$C$6:$K$35,9,FALSE))</f>
        <v/>
      </c>
      <c r="AN257" s="267" t="str">
        <f>IF(AN256="","",VLOOKUP(AN256,シフト記号表!$C$6:$K$35,9,FALSE))</f>
        <v/>
      </c>
      <c r="AO257" s="268" t="str">
        <f>IF(AO256="","",VLOOKUP(AO256,シフト記号表!$C$6:$K$35,9,FALSE))</f>
        <v/>
      </c>
      <c r="AP257" s="268" t="str">
        <f>IF(AP256="","",VLOOKUP(AP256,シフト記号表!$C$6:$K$35,9,FALSE))</f>
        <v/>
      </c>
      <c r="AQ257" s="268" t="str">
        <f>IF(AQ256="","",VLOOKUP(AQ256,シフト記号表!$C$6:$K$35,9,FALSE))</f>
        <v/>
      </c>
      <c r="AR257" s="268" t="str">
        <f>IF(AR256="","",VLOOKUP(AR256,シフト記号表!$C$6:$K$35,9,FALSE))</f>
        <v/>
      </c>
      <c r="AS257" s="268" t="str">
        <f>IF(AS256="","",VLOOKUP(AS256,シフト記号表!$C$6:$K$35,9,FALSE))</f>
        <v/>
      </c>
      <c r="AT257" s="269" t="str">
        <f>IF(AT256="","",VLOOKUP(AT256,シフト記号表!$C$6:$K$35,9,FALSE))</f>
        <v/>
      </c>
      <c r="AU257" s="267" t="str">
        <f>IF(AU256="","",VLOOKUP(AU256,シフト記号表!$C$6:$K$35,9,FALSE))</f>
        <v/>
      </c>
      <c r="AV257" s="268" t="str">
        <f>IF(AV256="","",VLOOKUP(AV256,シフト記号表!$C$6:$K$35,9,FALSE))</f>
        <v/>
      </c>
      <c r="AW257" s="268" t="str">
        <f>IF(AW256="","",VLOOKUP(AW256,シフト記号表!$C$6:$K$35,9,FALSE))</f>
        <v/>
      </c>
      <c r="AX257" s="513">
        <f>IF($BB$3="４週",SUM(S257:AT257),IF($BB$3="暦月",SUM(S257:AW257),""))</f>
        <v>0</v>
      </c>
      <c r="AY257" s="514"/>
      <c r="AZ257" s="515">
        <f>IF($BB$3="４週",AX257/4,IF($BB$3="暦月",'参考様式1（100名）'!AX257/('参考様式1（100名）'!$BB$8/7),""))</f>
        <v>0</v>
      </c>
      <c r="BA257" s="516"/>
      <c r="BB257" s="457"/>
      <c r="BC257" s="401"/>
      <c r="BD257" s="401"/>
      <c r="BE257" s="401"/>
      <c r="BF257" s="402"/>
    </row>
    <row r="258" spans="2:58" ht="20.25" customHeight="1" x14ac:dyDescent="0.7">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IF(S256="","",VLOOKUP(S256,シフト記号表!$C$6:$U$35,19,FALSE))</f>
        <v/>
      </c>
      <c r="T258" s="271" t="str">
        <f>IF(T256="","",VLOOKUP(T256,シフト記号表!$C$6:$U$35,19,FALSE))</f>
        <v/>
      </c>
      <c r="U258" s="271" t="str">
        <f>IF(U256="","",VLOOKUP(U256,シフト記号表!$C$6:$U$35,19,FALSE))</f>
        <v/>
      </c>
      <c r="V258" s="271" t="str">
        <f>IF(V256="","",VLOOKUP(V256,シフト記号表!$C$6:$U$35,19,FALSE))</f>
        <v/>
      </c>
      <c r="W258" s="271" t="str">
        <f>IF(W256="","",VLOOKUP(W256,シフト記号表!$C$6:$U$35,19,FALSE))</f>
        <v/>
      </c>
      <c r="X258" s="271" t="str">
        <f>IF(X256="","",VLOOKUP(X256,シフト記号表!$C$6:$U$35,19,FALSE))</f>
        <v/>
      </c>
      <c r="Y258" s="272" t="str">
        <f>IF(Y256="","",VLOOKUP(Y256,シフト記号表!$C$6:$U$35,19,FALSE))</f>
        <v/>
      </c>
      <c r="Z258" s="270" t="str">
        <f>IF(Z256="","",VLOOKUP(Z256,シフト記号表!$C$6:$U$35,19,FALSE))</f>
        <v/>
      </c>
      <c r="AA258" s="271" t="str">
        <f>IF(AA256="","",VLOOKUP(AA256,シフト記号表!$C$6:$U$35,19,FALSE))</f>
        <v/>
      </c>
      <c r="AB258" s="271" t="str">
        <f>IF(AB256="","",VLOOKUP(AB256,シフト記号表!$C$6:$U$35,19,FALSE))</f>
        <v/>
      </c>
      <c r="AC258" s="271" t="str">
        <f>IF(AC256="","",VLOOKUP(AC256,シフト記号表!$C$6:$U$35,19,FALSE))</f>
        <v/>
      </c>
      <c r="AD258" s="271" t="str">
        <f>IF(AD256="","",VLOOKUP(AD256,シフト記号表!$C$6:$U$35,19,FALSE))</f>
        <v/>
      </c>
      <c r="AE258" s="271" t="str">
        <f>IF(AE256="","",VLOOKUP(AE256,シフト記号表!$C$6:$U$35,19,FALSE))</f>
        <v/>
      </c>
      <c r="AF258" s="272" t="str">
        <f>IF(AF256="","",VLOOKUP(AF256,シフト記号表!$C$6:$U$35,19,FALSE))</f>
        <v/>
      </c>
      <c r="AG258" s="270" t="str">
        <f>IF(AG256="","",VLOOKUP(AG256,シフト記号表!$C$6:$U$35,19,FALSE))</f>
        <v/>
      </c>
      <c r="AH258" s="271" t="str">
        <f>IF(AH256="","",VLOOKUP(AH256,シフト記号表!$C$6:$U$35,19,FALSE))</f>
        <v/>
      </c>
      <c r="AI258" s="271" t="str">
        <f>IF(AI256="","",VLOOKUP(AI256,シフト記号表!$C$6:$U$35,19,FALSE))</f>
        <v/>
      </c>
      <c r="AJ258" s="271" t="str">
        <f>IF(AJ256="","",VLOOKUP(AJ256,シフト記号表!$C$6:$U$35,19,FALSE))</f>
        <v/>
      </c>
      <c r="AK258" s="271" t="str">
        <f>IF(AK256="","",VLOOKUP(AK256,シフト記号表!$C$6:$U$35,19,FALSE))</f>
        <v/>
      </c>
      <c r="AL258" s="271" t="str">
        <f>IF(AL256="","",VLOOKUP(AL256,シフト記号表!$C$6:$U$35,19,FALSE))</f>
        <v/>
      </c>
      <c r="AM258" s="272" t="str">
        <f>IF(AM256="","",VLOOKUP(AM256,シフト記号表!$C$6:$U$35,19,FALSE))</f>
        <v/>
      </c>
      <c r="AN258" s="270" t="str">
        <f>IF(AN256="","",VLOOKUP(AN256,シフト記号表!$C$6:$U$35,19,FALSE))</f>
        <v/>
      </c>
      <c r="AO258" s="271" t="str">
        <f>IF(AO256="","",VLOOKUP(AO256,シフト記号表!$C$6:$U$35,19,FALSE))</f>
        <v/>
      </c>
      <c r="AP258" s="271" t="str">
        <f>IF(AP256="","",VLOOKUP(AP256,シフト記号表!$C$6:$U$35,19,FALSE))</f>
        <v/>
      </c>
      <c r="AQ258" s="271" t="str">
        <f>IF(AQ256="","",VLOOKUP(AQ256,シフト記号表!$C$6:$U$35,19,FALSE))</f>
        <v/>
      </c>
      <c r="AR258" s="271" t="str">
        <f>IF(AR256="","",VLOOKUP(AR256,シフト記号表!$C$6:$U$35,19,FALSE))</f>
        <v/>
      </c>
      <c r="AS258" s="271" t="str">
        <f>IF(AS256="","",VLOOKUP(AS256,シフト記号表!$C$6:$U$35,19,FALSE))</f>
        <v/>
      </c>
      <c r="AT258" s="272" t="str">
        <f>IF(AT256="","",VLOOKUP(AT256,シフト記号表!$C$6:$U$35,19,FALSE))</f>
        <v/>
      </c>
      <c r="AU258" s="270" t="str">
        <f>IF(AU256="","",VLOOKUP(AU256,シフト記号表!$C$6:$U$35,19,FALSE))</f>
        <v/>
      </c>
      <c r="AV258" s="271" t="str">
        <f>IF(AV256="","",VLOOKUP(AV256,シフト記号表!$C$6:$U$35,19,FALSE))</f>
        <v/>
      </c>
      <c r="AW258" s="271" t="str">
        <f>IF(AW256="","",VLOOKUP(AW256,シフト記号表!$C$6:$U$35,19,FALSE))</f>
        <v/>
      </c>
      <c r="AX258" s="520">
        <f>IF($BB$3="４週",SUM(S258:AT258),IF($BB$3="暦月",SUM(S258:AW258),""))</f>
        <v>0</v>
      </c>
      <c r="AY258" s="521"/>
      <c r="AZ258" s="522">
        <f>IF($BB$3="４週",AX258/4,IF($BB$3="暦月",'参考様式1（100名）'!AX258/('参考様式1（100名）'!$BB$8/7),""))</f>
        <v>0</v>
      </c>
      <c r="BA258" s="523"/>
      <c r="BB258" s="458"/>
      <c r="BC258" s="449"/>
      <c r="BD258" s="449"/>
      <c r="BE258" s="449"/>
      <c r="BF258" s="450"/>
    </row>
    <row r="259" spans="2:58" ht="20.25" customHeight="1" x14ac:dyDescent="0.7">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7">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IF(S259="","",VLOOKUP(S259,シフト記号表!$C$6:$K$35,9,FALSE))</f>
        <v/>
      </c>
      <c r="T260" s="268" t="str">
        <f>IF(T259="","",VLOOKUP(T259,シフト記号表!$C$6:$K$35,9,FALSE))</f>
        <v/>
      </c>
      <c r="U260" s="268" t="str">
        <f>IF(U259="","",VLOOKUP(U259,シフト記号表!$C$6:$K$35,9,FALSE))</f>
        <v/>
      </c>
      <c r="V260" s="268" t="str">
        <f>IF(V259="","",VLOOKUP(V259,シフト記号表!$C$6:$K$35,9,FALSE))</f>
        <v/>
      </c>
      <c r="W260" s="268" t="str">
        <f>IF(W259="","",VLOOKUP(W259,シフト記号表!$C$6:$K$35,9,FALSE))</f>
        <v/>
      </c>
      <c r="X260" s="268" t="str">
        <f>IF(X259="","",VLOOKUP(X259,シフト記号表!$C$6:$K$35,9,FALSE))</f>
        <v/>
      </c>
      <c r="Y260" s="269" t="str">
        <f>IF(Y259="","",VLOOKUP(Y259,シフト記号表!$C$6:$K$35,9,FALSE))</f>
        <v/>
      </c>
      <c r="Z260" s="267" t="str">
        <f>IF(Z259="","",VLOOKUP(Z259,シフト記号表!$C$6:$K$35,9,FALSE))</f>
        <v/>
      </c>
      <c r="AA260" s="268" t="str">
        <f>IF(AA259="","",VLOOKUP(AA259,シフト記号表!$C$6:$K$35,9,FALSE))</f>
        <v/>
      </c>
      <c r="AB260" s="268" t="str">
        <f>IF(AB259="","",VLOOKUP(AB259,シフト記号表!$C$6:$K$35,9,FALSE))</f>
        <v/>
      </c>
      <c r="AC260" s="268" t="str">
        <f>IF(AC259="","",VLOOKUP(AC259,シフト記号表!$C$6:$K$35,9,FALSE))</f>
        <v/>
      </c>
      <c r="AD260" s="268" t="str">
        <f>IF(AD259="","",VLOOKUP(AD259,シフト記号表!$C$6:$K$35,9,FALSE))</f>
        <v/>
      </c>
      <c r="AE260" s="268" t="str">
        <f>IF(AE259="","",VLOOKUP(AE259,シフト記号表!$C$6:$K$35,9,FALSE))</f>
        <v/>
      </c>
      <c r="AF260" s="269" t="str">
        <f>IF(AF259="","",VLOOKUP(AF259,シフト記号表!$C$6:$K$35,9,FALSE))</f>
        <v/>
      </c>
      <c r="AG260" s="267" t="str">
        <f>IF(AG259="","",VLOOKUP(AG259,シフト記号表!$C$6:$K$35,9,FALSE))</f>
        <v/>
      </c>
      <c r="AH260" s="268" t="str">
        <f>IF(AH259="","",VLOOKUP(AH259,シフト記号表!$C$6:$K$35,9,FALSE))</f>
        <v/>
      </c>
      <c r="AI260" s="268" t="str">
        <f>IF(AI259="","",VLOOKUP(AI259,シフト記号表!$C$6:$K$35,9,FALSE))</f>
        <v/>
      </c>
      <c r="AJ260" s="268" t="str">
        <f>IF(AJ259="","",VLOOKUP(AJ259,シフト記号表!$C$6:$K$35,9,FALSE))</f>
        <v/>
      </c>
      <c r="AK260" s="268" t="str">
        <f>IF(AK259="","",VLOOKUP(AK259,シフト記号表!$C$6:$K$35,9,FALSE))</f>
        <v/>
      </c>
      <c r="AL260" s="268" t="str">
        <f>IF(AL259="","",VLOOKUP(AL259,シフト記号表!$C$6:$K$35,9,FALSE))</f>
        <v/>
      </c>
      <c r="AM260" s="269" t="str">
        <f>IF(AM259="","",VLOOKUP(AM259,シフト記号表!$C$6:$K$35,9,FALSE))</f>
        <v/>
      </c>
      <c r="AN260" s="267" t="str">
        <f>IF(AN259="","",VLOOKUP(AN259,シフト記号表!$C$6:$K$35,9,FALSE))</f>
        <v/>
      </c>
      <c r="AO260" s="268" t="str">
        <f>IF(AO259="","",VLOOKUP(AO259,シフト記号表!$C$6:$K$35,9,FALSE))</f>
        <v/>
      </c>
      <c r="AP260" s="268" t="str">
        <f>IF(AP259="","",VLOOKUP(AP259,シフト記号表!$C$6:$K$35,9,FALSE))</f>
        <v/>
      </c>
      <c r="AQ260" s="268" t="str">
        <f>IF(AQ259="","",VLOOKUP(AQ259,シフト記号表!$C$6:$K$35,9,FALSE))</f>
        <v/>
      </c>
      <c r="AR260" s="268" t="str">
        <f>IF(AR259="","",VLOOKUP(AR259,シフト記号表!$C$6:$K$35,9,FALSE))</f>
        <v/>
      </c>
      <c r="AS260" s="268" t="str">
        <f>IF(AS259="","",VLOOKUP(AS259,シフト記号表!$C$6:$K$35,9,FALSE))</f>
        <v/>
      </c>
      <c r="AT260" s="269" t="str">
        <f>IF(AT259="","",VLOOKUP(AT259,シフト記号表!$C$6:$K$35,9,FALSE))</f>
        <v/>
      </c>
      <c r="AU260" s="267" t="str">
        <f>IF(AU259="","",VLOOKUP(AU259,シフト記号表!$C$6:$K$35,9,FALSE))</f>
        <v/>
      </c>
      <c r="AV260" s="268" t="str">
        <f>IF(AV259="","",VLOOKUP(AV259,シフト記号表!$C$6:$K$35,9,FALSE))</f>
        <v/>
      </c>
      <c r="AW260" s="268" t="str">
        <f>IF(AW259="","",VLOOKUP(AW259,シフト記号表!$C$6:$K$35,9,FALSE))</f>
        <v/>
      </c>
      <c r="AX260" s="513">
        <f>IF($BB$3="４週",SUM(S260:AT260),IF($BB$3="暦月",SUM(S260:AW260),""))</f>
        <v>0</v>
      </c>
      <c r="AY260" s="514"/>
      <c r="AZ260" s="515">
        <f>IF($BB$3="４週",AX260/4,IF($BB$3="暦月",'参考様式1（100名）'!AX260/('参考様式1（100名）'!$BB$8/7),""))</f>
        <v>0</v>
      </c>
      <c r="BA260" s="516"/>
      <c r="BB260" s="457"/>
      <c r="BC260" s="401"/>
      <c r="BD260" s="401"/>
      <c r="BE260" s="401"/>
      <c r="BF260" s="402"/>
    </row>
    <row r="261" spans="2:58" ht="20.25" customHeight="1" x14ac:dyDescent="0.7">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IF(S259="","",VLOOKUP(S259,シフト記号表!$C$6:$U$35,19,FALSE))</f>
        <v/>
      </c>
      <c r="T261" s="271" t="str">
        <f>IF(T259="","",VLOOKUP(T259,シフト記号表!$C$6:$U$35,19,FALSE))</f>
        <v/>
      </c>
      <c r="U261" s="271" t="str">
        <f>IF(U259="","",VLOOKUP(U259,シフト記号表!$C$6:$U$35,19,FALSE))</f>
        <v/>
      </c>
      <c r="V261" s="271" t="str">
        <f>IF(V259="","",VLOOKUP(V259,シフト記号表!$C$6:$U$35,19,FALSE))</f>
        <v/>
      </c>
      <c r="W261" s="271" t="str">
        <f>IF(W259="","",VLOOKUP(W259,シフト記号表!$C$6:$U$35,19,FALSE))</f>
        <v/>
      </c>
      <c r="X261" s="271" t="str">
        <f>IF(X259="","",VLOOKUP(X259,シフト記号表!$C$6:$U$35,19,FALSE))</f>
        <v/>
      </c>
      <c r="Y261" s="272" t="str">
        <f>IF(Y259="","",VLOOKUP(Y259,シフト記号表!$C$6:$U$35,19,FALSE))</f>
        <v/>
      </c>
      <c r="Z261" s="270" t="str">
        <f>IF(Z259="","",VLOOKUP(Z259,シフト記号表!$C$6:$U$35,19,FALSE))</f>
        <v/>
      </c>
      <c r="AA261" s="271" t="str">
        <f>IF(AA259="","",VLOOKUP(AA259,シフト記号表!$C$6:$U$35,19,FALSE))</f>
        <v/>
      </c>
      <c r="AB261" s="271" t="str">
        <f>IF(AB259="","",VLOOKUP(AB259,シフト記号表!$C$6:$U$35,19,FALSE))</f>
        <v/>
      </c>
      <c r="AC261" s="271" t="str">
        <f>IF(AC259="","",VLOOKUP(AC259,シフト記号表!$C$6:$U$35,19,FALSE))</f>
        <v/>
      </c>
      <c r="AD261" s="271" t="str">
        <f>IF(AD259="","",VLOOKUP(AD259,シフト記号表!$C$6:$U$35,19,FALSE))</f>
        <v/>
      </c>
      <c r="AE261" s="271" t="str">
        <f>IF(AE259="","",VLOOKUP(AE259,シフト記号表!$C$6:$U$35,19,FALSE))</f>
        <v/>
      </c>
      <c r="AF261" s="272" t="str">
        <f>IF(AF259="","",VLOOKUP(AF259,シフト記号表!$C$6:$U$35,19,FALSE))</f>
        <v/>
      </c>
      <c r="AG261" s="270" t="str">
        <f>IF(AG259="","",VLOOKUP(AG259,シフト記号表!$C$6:$U$35,19,FALSE))</f>
        <v/>
      </c>
      <c r="AH261" s="271" t="str">
        <f>IF(AH259="","",VLOOKUP(AH259,シフト記号表!$C$6:$U$35,19,FALSE))</f>
        <v/>
      </c>
      <c r="AI261" s="271" t="str">
        <f>IF(AI259="","",VLOOKUP(AI259,シフト記号表!$C$6:$U$35,19,FALSE))</f>
        <v/>
      </c>
      <c r="AJ261" s="271" t="str">
        <f>IF(AJ259="","",VLOOKUP(AJ259,シフト記号表!$C$6:$U$35,19,FALSE))</f>
        <v/>
      </c>
      <c r="AK261" s="271" t="str">
        <f>IF(AK259="","",VLOOKUP(AK259,シフト記号表!$C$6:$U$35,19,FALSE))</f>
        <v/>
      </c>
      <c r="AL261" s="271" t="str">
        <f>IF(AL259="","",VLOOKUP(AL259,シフト記号表!$C$6:$U$35,19,FALSE))</f>
        <v/>
      </c>
      <c r="AM261" s="272" t="str">
        <f>IF(AM259="","",VLOOKUP(AM259,シフト記号表!$C$6:$U$35,19,FALSE))</f>
        <v/>
      </c>
      <c r="AN261" s="270" t="str">
        <f>IF(AN259="","",VLOOKUP(AN259,シフト記号表!$C$6:$U$35,19,FALSE))</f>
        <v/>
      </c>
      <c r="AO261" s="271" t="str">
        <f>IF(AO259="","",VLOOKUP(AO259,シフト記号表!$C$6:$U$35,19,FALSE))</f>
        <v/>
      </c>
      <c r="AP261" s="271" t="str">
        <f>IF(AP259="","",VLOOKUP(AP259,シフト記号表!$C$6:$U$35,19,FALSE))</f>
        <v/>
      </c>
      <c r="AQ261" s="271" t="str">
        <f>IF(AQ259="","",VLOOKUP(AQ259,シフト記号表!$C$6:$U$35,19,FALSE))</f>
        <v/>
      </c>
      <c r="AR261" s="271" t="str">
        <f>IF(AR259="","",VLOOKUP(AR259,シフト記号表!$C$6:$U$35,19,FALSE))</f>
        <v/>
      </c>
      <c r="AS261" s="271" t="str">
        <f>IF(AS259="","",VLOOKUP(AS259,シフト記号表!$C$6:$U$35,19,FALSE))</f>
        <v/>
      </c>
      <c r="AT261" s="272" t="str">
        <f>IF(AT259="","",VLOOKUP(AT259,シフト記号表!$C$6:$U$35,19,FALSE))</f>
        <v/>
      </c>
      <c r="AU261" s="270" t="str">
        <f>IF(AU259="","",VLOOKUP(AU259,シフト記号表!$C$6:$U$35,19,FALSE))</f>
        <v/>
      </c>
      <c r="AV261" s="271" t="str">
        <f>IF(AV259="","",VLOOKUP(AV259,シフト記号表!$C$6:$U$35,19,FALSE))</f>
        <v/>
      </c>
      <c r="AW261" s="271" t="str">
        <f>IF(AW259="","",VLOOKUP(AW259,シフト記号表!$C$6:$U$35,19,FALSE))</f>
        <v/>
      </c>
      <c r="AX261" s="520">
        <f>IF($BB$3="４週",SUM(S261:AT261),IF($BB$3="暦月",SUM(S261:AW261),""))</f>
        <v>0</v>
      </c>
      <c r="AY261" s="521"/>
      <c r="AZ261" s="522">
        <f>IF($BB$3="４週",AX261/4,IF($BB$3="暦月",'参考様式1（100名）'!AX261/('参考様式1（100名）'!$BB$8/7),""))</f>
        <v>0</v>
      </c>
      <c r="BA261" s="523"/>
      <c r="BB261" s="458"/>
      <c r="BC261" s="449"/>
      <c r="BD261" s="449"/>
      <c r="BE261" s="449"/>
      <c r="BF261" s="450"/>
    </row>
    <row r="262" spans="2:58" ht="20.25" customHeight="1" x14ac:dyDescent="0.7">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7">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IF(S262="","",VLOOKUP(S262,シフト記号表!$C$6:$K$35,9,FALSE))</f>
        <v/>
      </c>
      <c r="T263" s="268" t="str">
        <f>IF(T262="","",VLOOKUP(T262,シフト記号表!$C$6:$K$35,9,FALSE))</f>
        <v/>
      </c>
      <c r="U263" s="268" t="str">
        <f>IF(U262="","",VLOOKUP(U262,シフト記号表!$C$6:$K$35,9,FALSE))</f>
        <v/>
      </c>
      <c r="V263" s="268" t="str">
        <f>IF(V262="","",VLOOKUP(V262,シフト記号表!$C$6:$K$35,9,FALSE))</f>
        <v/>
      </c>
      <c r="W263" s="268" t="str">
        <f>IF(W262="","",VLOOKUP(W262,シフト記号表!$C$6:$K$35,9,FALSE))</f>
        <v/>
      </c>
      <c r="X263" s="268" t="str">
        <f>IF(X262="","",VLOOKUP(X262,シフト記号表!$C$6:$K$35,9,FALSE))</f>
        <v/>
      </c>
      <c r="Y263" s="269" t="str">
        <f>IF(Y262="","",VLOOKUP(Y262,シフト記号表!$C$6:$K$35,9,FALSE))</f>
        <v/>
      </c>
      <c r="Z263" s="267" t="str">
        <f>IF(Z262="","",VLOOKUP(Z262,シフト記号表!$C$6:$K$35,9,FALSE))</f>
        <v/>
      </c>
      <c r="AA263" s="268" t="str">
        <f>IF(AA262="","",VLOOKUP(AA262,シフト記号表!$C$6:$K$35,9,FALSE))</f>
        <v/>
      </c>
      <c r="AB263" s="268" t="str">
        <f>IF(AB262="","",VLOOKUP(AB262,シフト記号表!$C$6:$K$35,9,FALSE))</f>
        <v/>
      </c>
      <c r="AC263" s="268" t="str">
        <f>IF(AC262="","",VLOOKUP(AC262,シフト記号表!$C$6:$K$35,9,FALSE))</f>
        <v/>
      </c>
      <c r="AD263" s="268" t="str">
        <f>IF(AD262="","",VLOOKUP(AD262,シフト記号表!$C$6:$K$35,9,FALSE))</f>
        <v/>
      </c>
      <c r="AE263" s="268" t="str">
        <f>IF(AE262="","",VLOOKUP(AE262,シフト記号表!$C$6:$K$35,9,FALSE))</f>
        <v/>
      </c>
      <c r="AF263" s="269" t="str">
        <f>IF(AF262="","",VLOOKUP(AF262,シフト記号表!$C$6:$K$35,9,FALSE))</f>
        <v/>
      </c>
      <c r="AG263" s="267" t="str">
        <f>IF(AG262="","",VLOOKUP(AG262,シフト記号表!$C$6:$K$35,9,FALSE))</f>
        <v/>
      </c>
      <c r="AH263" s="268" t="str">
        <f>IF(AH262="","",VLOOKUP(AH262,シフト記号表!$C$6:$K$35,9,FALSE))</f>
        <v/>
      </c>
      <c r="AI263" s="268" t="str">
        <f>IF(AI262="","",VLOOKUP(AI262,シフト記号表!$C$6:$K$35,9,FALSE))</f>
        <v/>
      </c>
      <c r="AJ263" s="268" t="str">
        <f>IF(AJ262="","",VLOOKUP(AJ262,シフト記号表!$C$6:$K$35,9,FALSE))</f>
        <v/>
      </c>
      <c r="AK263" s="268" t="str">
        <f>IF(AK262="","",VLOOKUP(AK262,シフト記号表!$C$6:$K$35,9,FALSE))</f>
        <v/>
      </c>
      <c r="AL263" s="268" t="str">
        <f>IF(AL262="","",VLOOKUP(AL262,シフト記号表!$C$6:$K$35,9,FALSE))</f>
        <v/>
      </c>
      <c r="AM263" s="269" t="str">
        <f>IF(AM262="","",VLOOKUP(AM262,シフト記号表!$C$6:$K$35,9,FALSE))</f>
        <v/>
      </c>
      <c r="AN263" s="267" t="str">
        <f>IF(AN262="","",VLOOKUP(AN262,シフト記号表!$C$6:$K$35,9,FALSE))</f>
        <v/>
      </c>
      <c r="AO263" s="268" t="str">
        <f>IF(AO262="","",VLOOKUP(AO262,シフト記号表!$C$6:$K$35,9,FALSE))</f>
        <v/>
      </c>
      <c r="AP263" s="268" t="str">
        <f>IF(AP262="","",VLOOKUP(AP262,シフト記号表!$C$6:$K$35,9,FALSE))</f>
        <v/>
      </c>
      <c r="AQ263" s="268" t="str">
        <f>IF(AQ262="","",VLOOKUP(AQ262,シフト記号表!$C$6:$K$35,9,FALSE))</f>
        <v/>
      </c>
      <c r="AR263" s="268" t="str">
        <f>IF(AR262="","",VLOOKUP(AR262,シフト記号表!$C$6:$K$35,9,FALSE))</f>
        <v/>
      </c>
      <c r="AS263" s="268" t="str">
        <f>IF(AS262="","",VLOOKUP(AS262,シフト記号表!$C$6:$K$35,9,FALSE))</f>
        <v/>
      </c>
      <c r="AT263" s="269" t="str">
        <f>IF(AT262="","",VLOOKUP(AT262,シフト記号表!$C$6:$K$35,9,FALSE))</f>
        <v/>
      </c>
      <c r="AU263" s="267" t="str">
        <f>IF(AU262="","",VLOOKUP(AU262,シフト記号表!$C$6:$K$35,9,FALSE))</f>
        <v/>
      </c>
      <c r="AV263" s="268" t="str">
        <f>IF(AV262="","",VLOOKUP(AV262,シフト記号表!$C$6:$K$35,9,FALSE))</f>
        <v/>
      </c>
      <c r="AW263" s="268" t="str">
        <f>IF(AW262="","",VLOOKUP(AW262,シフト記号表!$C$6:$K$35,9,FALSE))</f>
        <v/>
      </c>
      <c r="AX263" s="513">
        <f>IF($BB$3="４週",SUM(S263:AT263),IF($BB$3="暦月",SUM(S263:AW263),""))</f>
        <v>0</v>
      </c>
      <c r="AY263" s="514"/>
      <c r="AZ263" s="515">
        <f>IF($BB$3="４週",AX263/4,IF($BB$3="暦月",'参考様式1（100名）'!AX263/('参考様式1（100名）'!$BB$8/7),""))</f>
        <v>0</v>
      </c>
      <c r="BA263" s="516"/>
      <c r="BB263" s="457"/>
      <c r="BC263" s="401"/>
      <c r="BD263" s="401"/>
      <c r="BE263" s="401"/>
      <c r="BF263" s="402"/>
    </row>
    <row r="264" spans="2:58" ht="20.25" customHeight="1" x14ac:dyDescent="0.7">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IF(S262="","",VLOOKUP(S262,シフト記号表!$C$6:$U$35,19,FALSE))</f>
        <v/>
      </c>
      <c r="T264" s="271" t="str">
        <f>IF(T262="","",VLOOKUP(T262,シフト記号表!$C$6:$U$35,19,FALSE))</f>
        <v/>
      </c>
      <c r="U264" s="271" t="str">
        <f>IF(U262="","",VLOOKUP(U262,シフト記号表!$C$6:$U$35,19,FALSE))</f>
        <v/>
      </c>
      <c r="V264" s="271" t="str">
        <f>IF(V262="","",VLOOKUP(V262,シフト記号表!$C$6:$U$35,19,FALSE))</f>
        <v/>
      </c>
      <c r="W264" s="271" t="str">
        <f>IF(W262="","",VLOOKUP(W262,シフト記号表!$C$6:$U$35,19,FALSE))</f>
        <v/>
      </c>
      <c r="X264" s="271" t="str">
        <f>IF(X262="","",VLOOKUP(X262,シフト記号表!$C$6:$U$35,19,FALSE))</f>
        <v/>
      </c>
      <c r="Y264" s="272" t="str">
        <f>IF(Y262="","",VLOOKUP(Y262,シフト記号表!$C$6:$U$35,19,FALSE))</f>
        <v/>
      </c>
      <c r="Z264" s="270" t="str">
        <f>IF(Z262="","",VLOOKUP(Z262,シフト記号表!$C$6:$U$35,19,FALSE))</f>
        <v/>
      </c>
      <c r="AA264" s="271" t="str">
        <f>IF(AA262="","",VLOOKUP(AA262,シフト記号表!$C$6:$U$35,19,FALSE))</f>
        <v/>
      </c>
      <c r="AB264" s="271" t="str">
        <f>IF(AB262="","",VLOOKUP(AB262,シフト記号表!$C$6:$U$35,19,FALSE))</f>
        <v/>
      </c>
      <c r="AC264" s="271" t="str">
        <f>IF(AC262="","",VLOOKUP(AC262,シフト記号表!$C$6:$U$35,19,FALSE))</f>
        <v/>
      </c>
      <c r="AD264" s="271" t="str">
        <f>IF(AD262="","",VLOOKUP(AD262,シフト記号表!$C$6:$U$35,19,FALSE))</f>
        <v/>
      </c>
      <c r="AE264" s="271" t="str">
        <f>IF(AE262="","",VLOOKUP(AE262,シフト記号表!$C$6:$U$35,19,FALSE))</f>
        <v/>
      </c>
      <c r="AF264" s="272" t="str">
        <f>IF(AF262="","",VLOOKUP(AF262,シフト記号表!$C$6:$U$35,19,FALSE))</f>
        <v/>
      </c>
      <c r="AG264" s="270" t="str">
        <f>IF(AG262="","",VLOOKUP(AG262,シフト記号表!$C$6:$U$35,19,FALSE))</f>
        <v/>
      </c>
      <c r="AH264" s="271" t="str">
        <f>IF(AH262="","",VLOOKUP(AH262,シフト記号表!$C$6:$U$35,19,FALSE))</f>
        <v/>
      </c>
      <c r="AI264" s="271" t="str">
        <f>IF(AI262="","",VLOOKUP(AI262,シフト記号表!$C$6:$U$35,19,FALSE))</f>
        <v/>
      </c>
      <c r="AJ264" s="271" t="str">
        <f>IF(AJ262="","",VLOOKUP(AJ262,シフト記号表!$C$6:$U$35,19,FALSE))</f>
        <v/>
      </c>
      <c r="AK264" s="271" t="str">
        <f>IF(AK262="","",VLOOKUP(AK262,シフト記号表!$C$6:$U$35,19,FALSE))</f>
        <v/>
      </c>
      <c r="AL264" s="271" t="str">
        <f>IF(AL262="","",VLOOKUP(AL262,シフト記号表!$C$6:$U$35,19,FALSE))</f>
        <v/>
      </c>
      <c r="AM264" s="272" t="str">
        <f>IF(AM262="","",VLOOKUP(AM262,シフト記号表!$C$6:$U$35,19,FALSE))</f>
        <v/>
      </c>
      <c r="AN264" s="270" t="str">
        <f>IF(AN262="","",VLOOKUP(AN262,シフト記号表!$C$6:$U$35,19,FALSE))</f>
        <v/>
      </c>
      <c r="AO264" s="271" t="str">
        <f>IF(AO262="","",VLOOKUP(AO262,シフト記号表!$C$6:$U$35,19,FALSE))</f>
        <v/>
      </c>
      <c r="AP264" s="271" t="str">
        <f>IF(AP262="","",VLOOKUP(AP262,シフト記号表!$C$6:$U$35,19,FALSE))</f>
        <v/>
      </c>
      <c r="AQ264" s="271" t="str">
        <f>IF(AQ262="","",VLOOKUP(AQ262,シフト記号表!$C$6:$U$35,19,FALSE))</f>
        <v/>
      </c>
      <c r="AR264" s="271" t="str">
        <f>IF(AR262="","",VLOOKUP(AR262,シフト記号表!$C$6:$U$35,19,FALSE))</f>
        <v/>
      </c>
      <c r="AS264" s="271" t="str">
        <f>IF(AS262="","",VLOOKUP(AS262,シフト記号表!$C$6:$U$35,19,FALSE))</f>
        <v/>
      </c>
      <c r="AT264" s="272" t="str">
        <f>IF(AT262="","",VLOOKUP(AT262,シフト記号表!$C$6:$U$35,19,FALSE))</f>
        <v/>
      </c>
      <c r="AU264" s="270" t="str">
        <f>IF(AU262="","",VLOOKUP(AU262,シフト記号表!$C$6:$U$35,19,FALSE))</f>
        <v/>
      </c>
      <c r="AV264" s="271" t="str">
        <f>IF(AV262="","",VLOOKUP(AV262,シフト記号表!$C$6:$U$35,19,FALSE))</f>
        <v/>
      </c>
      <c r="AW264" s="271" t="str">
        <f>IF(AW262="","",VLOOKUP(AW262,シフト記号表!$C$6:$U$35,19,FALSE))</f>
        <v/>
      </c>
      <c r="AX264" s="520">
        <f>IF($BB$3="４週",SUM(S264:AT264),IF($BB$3="暦月",SUM(S264:AW264),""))</f>
        <v>0</v>
      </c>
      <c r="AY264" s="521"/>
      <c r="AZ264" s="522">
        <f>IF($BB$3="４週",AX264/4,IF($BB$3="暦月",'参考様式1（100名）'!AX264/('参考様式1（100名）'!$BB$8/7),""))</f>
        <v>0</v>
      </c>
      <c r="BA264" s="523"/>
      <c r="BB264" s="458"/>
      <c r="BC264" s="449"/>
      <c r="BD264" s="449"/>
      <c r="BE264" s="449"/>
      <c r="BF264" s="450"/>
    </row>
    <row r="265" spans="2:58" ht="20.25" customHeight="1" x14ac:dyDescent="0.7">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7">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IF(S265="","",VLOOKUP(S265,シフト記号表!$C$6:$K$35,9,FALSE))</f>
        <v/>
      </c>
      <c r="T266" s="268" t="str">
        <f>IF(T265="","",VLOOKUP(T265,シフト記号表!$C$6:$K$35,9,FALSE))</f>
        <v/>
      </c>
      <c r="U266" s="268" t="str">
        <f>IF(U265="","",VLOOKUP(U265,シフト記号表!$C$6:$K$35,9,FALSE))</f>
        <v/>
      </c>
      <c r="V266" s="268" t="str">
        <f>IF(V265="","",VLOOKUP(V265,シフト記号表!$C$6:$K$35,9,FALSE))</f>
        <v/>
      </c>
      <c r="W266" s="268" t="str">
        <f>IF(W265="","",VLOOKUP(W265,シフト記号表!$C$6:$K$35,9,FALSE))</f>
        <v/>
      </c>
      <c r="X266" s="268" t="str">
        <f>IF(X265="","",VLOOKUP(X265,シフト記号表!$C$6:$K$35,9,FALSE))</f>
        <v/>
      </c>
      <c r="Y266" s="269" t="str">
        <f>IF(Y265="","",VLOOKUP(Y265,シフト記号表!$C$6:$K$35,9,FALSE))</f>
        <v/>
      </c>
      <c r="Z266" s="267" t="str">
        <f>IF(Z265="","",VLOOKUP(Z265,シフト記号表!$C$6:$K$35,9,FALSE))</f>
        <v/>
      </c>
      <c r="AA266" s="268" t="str">
        <f>IF(AA265="","",VLOOKUP(AA265,シフト記号表!$C$6:$K$35,9,FALSE))</f>
        <v/>
      </c>
      <c r="AB266" s="268" t="str">
        <f>IF(AB265="","",VLOOKUP(AB265,シフト記号表!$C$6:$K$35,9,FALSE))</f>
        <v/>
      </c>
      <c r="AC266" s="268" t="str">
        <f>IF(AC265="","",VLOOKUP(AC265,シフト記号表!$C$6:$K$35,9,FALSE))</f>
        <v/>
      </c>
      <c r="AD266" s="268" t="str">
        <f>IF(AD265="","",VLOOKUP(AD265,シフト記号表!$C$6:$K$35,9,FALSE))</f>
        <v/>
      </c>
      <c r="AE266" s="268" t="str">
        <f>IF(AE265="","",VLOOKUP(AE265,シフト記号表!$C$6:$K$35,9,FALSE))</f>
        <v/>
      </c>
      <c r="AF266" s="269" t="str">
        <f>IF(AF265="","",VLOOKUP(AF265,シフト記号表!$C$6:$K$35,9,FALSE))</f>
        <v/>
      </c>
      <c r="AG266" s="267" t="str">
        <f>IF(AG265="","",VLOOKUP(AG265,シフト記号表!$C$6:$K$35,9,FALSE))</f>
        <v/>
      </c>
      <c r="AH266" s="268" t="str">
        <f>IF(AH265="","",VLOOKUP(AH265,シフト記号表!$C$6:$K$35,9,FALSE))</f>
        <v/>
      </c>
      <c r="AI266" s="268" t="str">
        <f>IF(AI265="","",VLOOKUP(AI265,シフト記号表!$C$6:$K$35,9,FALSE))</f>
        <v/>
      </c>
      <c r="AJ266" s="268" t="str">
        <f>IF(AJ265="","",VLOOKUP(AJ265,シフト記号表!$C$6:$K$35,9,FALSE))</f>
        <v/>
      </c>
      <c r="AK266" s="268" t="str">
        <f>IF(AK265="","",VLOOKUP(AK265,シフト記号表!$C$6:$K$35,9,FALSE))</f>
        <v/>
      </c>
      <c r="AL266" s="268" t="str">
        <f>IF(AL265="","",VLOOKUP(AL265,シフト記号表!$C$6:$K$35,9,FALSE))</f>
        <v/>
      </c>
      <c r="AM266" s="269" t="str">
        <f>IF(AM265="","",VLOOKUP(AM265,シフト記号表!$C$6:$K$35,9,FALSE))</f>
        <v/>
      </c>
      <c r="AN266" s="267" t="str">
        <f>IF(AN265="","",VLOOKUP(AN265,シフト記号表!$C$6:$K$35,9,FALSE))</f>
        <v/>
      </c>
      <c r="AO266" s="268" t="str">
        <f>IF(AO265="","",VLOOKUP(AO265,シフト記号表!$C$6:$K$35,9,FALSE))</f>
        <v/>
      </c>
      <c r="AP266" s="268" t="str">
        <f>IF(AP265="","",VLOOKUP(AP265,シフト記号表!$C$6:$K$35,9,FALSE))</f>
        <v/>
      </c>
      <c r="AQ266" s="268" t="str">
        <f>IF(AQ265="","",VLOOKUP(AQ265,シフト記号表!$C$6:$K$35,9,FALSE))</f>
        <v/>
      </c>
      <c r="AR266" s="268" t="str">
        <f>IF(AR265="","",VLOOKUP(AR265,シフト記号表!$C$6:$K$35,9,FALSE))</f>
        <v/>
      </c>
      <c r="AS266" s="268" t="str">
        <f>IF(AS265="","",VLOOKUP(AS265,シフト記号表!$C$6:$K$35,9,FALSE))</f>
        <v/>
      </c>
      <c r="AT266" s="269" t="str">
        <f>IF(AT265="","",VLOOKUP(AT265,シフト記号表!$C$6:$K$35,9,FALSE))</f>
        <v/>
      </c>
      <c r="AU266" s="267" t="str">
        <f>IF(AU265="","",VLOOKUP(AU265,シフト記号表!$C$6:$K$35,9,FALSE))</f>
        <v/>
      </c>
      <c r="AV266" s="268" t="str">
        <f>IF(AV265="","",VLOOKUP(AV265,シフト記号表!$C$6:$K$35,9,FALSE))</f>
        <v/>
      </c>
      <c r="AW266" s="268" t="str">
        <f>IF(AW265="","",VLOOKUP(AW265,シフト記号表!$C$6:$K$35,9,FALSE))</f>
        <v/>
      </c>
      <c r="AX266" s="513">
        <f>IF($BB$3="４週",SUM(S266:AT266),IF($BB$3="暦月",SUM(S266:AW266),""))</f>
        <v>0</v>
      </c>
      <c r="AY266" s="514"/>
      <c r="AZ266" s="515">
        <f>IF($BB$3="４週",AX266/4,IF($BB$3="暦月",'参考様式1（100名）'!AX266/('参考様式1（100名）'!$BB$8/7),""))</f>
        <v>0</v>
      </c>
      <c r="BA266" s="516"/>
      <c r="BB266" s="457"/>
      <c r="BC266" s="401"/>
      <c r="BD266" s="401"/>
      <c r="BE266" s="401"/>
      <c r="BF266" s="402"/>
    </row>
    <row r="267" spans="2:58" ht="20.25" customHeight="1" x14ac:dyDescent="0.7">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IF(S265="","",VLOOKUP(S265,シフト記号表!$C$6:$U$35,19,FALSE))</f>
        <v/>
      </c>
      <c r="T267" s="271" t="str">
        <f>IF(T265="","",VLOOKUP(T265,シフト記号表!$C$6:$U$35,19,FALSE))</f>
        <v/>
      </c>
      <c r="U267" s="271" t="str">
        <f>IF(U265="","",VLOOKUP(U265,シフト記号表!$C$6:$U$35,19,FALSE))</f>
        <v/>
      </c>
      <c r="V267" s="271" t="str">
        <f>IF(V265="","",VLOOKUP(V265,シフト記号表!$C$6:$U$35,19,FALSE))</f>
        <v/>
      </c>
      <c r="W267" s="271" t="str">
        <f>IF(W265="","",VLOOKUP(W265,シフト記号表!$C$6:$U$35,19,FALSE))</f>
        <v/>
      </c>
      <c r="X267" s="271" t="str">
        <f>IF(X265="","",VLOOKUP(X265,シフト記号表!$C$6:$U$35,19,FALSE))</f>
        <v/>
      </c>
      <c r="Y267" s="272" t="str">
        <f>IF(Y265="","",VLOOKUP(Y265,シフト記号表!$C$6:$U$35,19,FALSE))</f>
        <v/>
      </c>
      <c r="Z267" s="270" t="str">
        <f>IF(Z265="","",VLOOKUP(Z265,シフト記号表!$C$6:$U$35,19,FALSE))</f>
        <v/>
      </c>
      <c r="AA267" s="271" t="str">
        <f>IF(AA265="","",VLOOKUP(AA265,シフト記号表!$C$6:$U$35,19,FALSE))</f>
        <v/>
      </c>
      <c r="AB267" s="271" t="str">
        <f>IF(AB265="","",VLOOKUP(AB265,シフト記号表!$C$6:$U$35,19,FALSE))</f>
        <v/>
      </c>
      <c r="AC267" s="271" t="str">
        <f>IF(AC265="","",VLOOKUP(AC265,シフト記号表!$C$6:$U$35,19,FALSE))</f>
        <v/>
      </c>
      <c r="AD267" s="271" t="str">
        <f>IF(AD265="","",VLOOKUP(AD265,シフト記号表!$C$6:$U$35,19,FALSE))</f>
        <v/>
      </c>
      <c r="AE267" s="271" t="str">
        <f>IF(AE265="","",VLOOKUP(AE265,シフト記号表!$C$6:$U$35,19,FALSE))</f>
        <v/>
      </c>
      <c r="AF267" s="272" t="str">
        <f>IF(AF265="","",VLOOKUP(AF265,シフト記号表!$C$6:$U$35,19,FALSE))</f>
        <v/>
      </c>
      <c r="AG267" s="270" t="str">
        <f>IF(AG265="","",VLOOKUP(AG265,シフト記号表!$C$6:$U$35,19,FALSE))</f>
        <v/>
      </c>
      <c r="AH267" s="271" t="str">
        <f>IF(AH265="","",VLOOKUP(AH265,シフト記号表!$C$6:$U$35,19,FALSE))</f>
        <v/>
      </c>
      <c r="AI267" s="271" t="str">
        <f>IF(AI265="","",VLOOKUP(AI265,シフト記号表!$C$6:$U$35,19,FALSE))</f>
        <v/>
      </c>
      <c r="AJ267" s="271" t="str">
        <f>IF(AJ265="","",VLOOKUP(AJ265,シフト記号表!$C$6:$U$35,19,FALSE))</f>
        <v/>
      </c>
      <c r="AK267" s="271" t="str">
        <f>IF(AK265="","",VLOOKUP(AK265,シフト記号表!$C$6:$U$35,19,FALSE))</f>
        <v/>
      </c>
      <c r="AL267" s="271" t="str">
        <f>IF(AL265="","",VLOOKUP(AL265,シフト記号表!$C$6:$U$35,19,FALSE))</f>
        <v/>
      </c>
      <c r="AM267" s="272" t="str">
        <f>IF(AM265="","",VLOOKUP(AM265,シフト記号表!$C$6:$U$35,19,FALSE))</f>
        <v/>
      </c>
      <c r="AN267" s="270" t="str">
        <f>IF(AN265="","",VLOOKUP(AN265,シフト記号表!$C$6:$U$35,19,FALSE))</f>
        <v/>
      </c>
      <c r="AO267" s="271" t="str">
        <f>IF(AO265="","",VLOOKUP(AO265,シフト記号表!$C$6:$U$35,19,FALSE))</f>
        <v/>
      </c>
      <c r="AP267" s="271" t="str">
        <f>IF(AP265="","",VLOOKUP(AP265,シフト記号表!$C$6:$U$35,19,FALSE))</f>
        <v/>
      </c>
      <c r="AQ267" s="271" t="str">
        <f>IF(AQ265="","",VLOOKUP(AQ265,シフト記号表!$C$6:$U$35,19,FALSE))</f>
        <v/>
      </c>
      <c r="AR267" s="271" t="str">
        <f>IF(AR265="","",VLOOKUP(AR265,シフト記号表!$C$6:$U$35,19,FALSE))</f>
        <v/>
      </c>
      <c r="AS267" s="271" t="str">
        <f>IF(AS265="","",VLOOKUP(AS265,シフト記号表!$C$6:$U$35,19,FALSE))</f>
        <v/>
      </c>
      <c r="AT267" s="272" t="str">
        <f>IF(AT265="","",VLOOKUP(AT265,シフト記号表!$C$6:$U$35,19,FALSE))</f>
        <v/>
      </c>
      <c r="AU267" s="270" t="str">
        <f>IF(AU265="","",VLOOKUP(AU265,シフト記号表!$C$6:$U$35,19,FALSE))</f>
        <v/>
      </c>
      <c r="AV267" s="271" t="str">
        <f>IF(AV265="","",VLOOKUP(AV265,シフト記号表!$C$6:$U$35,19,FALSE))</f>
        <v/>
      </c>
      <c r="AW267" s="271" t="str">
        <f>IF(AW265="","",VLOOKUP(AW265,シフト記号表!$C$6:$U$35,19,FALSE))</f>
        <v/>
      </c>
      <c r="AX267" s="520">
        <f>IF($BB$3="４週",SUM(S267:AT267),IF($BB$3="暦月",SUM(S267:AW267),""))</f>
        <v>0</v>
      </c>
      <c r="AY267" s="521"/>
      <c r="AZ267" s="522">
        <f>IF($BB$3="４週",AX267/4,IF($BB$3="暦月",'参考様式1（100名）'!AX267/('参考様式1（100名）'!$BB$8/7),""))</f>
        <v>0</v>
      </c>
      <c r="BA267" s="523"/>
      <c r="BB267" s="458"/>
      <c r="BC267" s="449"/>
      <c r="BD267" s="449"/>
      <c r="BE267" s="449"/>
      <c r="BF267" s="450"/>
    </row>
    <row r="268" spans="2:58" ht="20.25" customHeight="1" x14ac:dyDescent="0.7">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7">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IF(S268="","",VLOOKUP(S268,シフト記号表!$C$6:$K$35,9,FALSE))</f>
        <v/>
      </c>
      <c r="T269" s="268" t="str">
        <f>IF(T268="","",VLOOKUP(T268,シフト記号表!$C$6:$K$35,9,FALSE))</f>
        <v/>
      </c>
      <c r="U269" s="268" t="str">
        <f>IF(U268="","",VLOOKUP(U268,シフト記号表!$C$6:$K$35,9,FALSE))</f>
        <v/>
      </c>
      <c r="V269" s="268" t="str">
        <f>IF(V268="","",VLOOKUP(V268,シフト記号表!$C$6:$K$35,9,FALSE))</f>
        <v/>
      </c>
      <c r="W269" s="268" t="str">
        <f>IF(W268="","",VLOOKUP(W268,シフト記号表!$C$6:$K$35,9,FALSE))</f>
        <v/>
      </c>
      <c r="X269" s="268" t="str">
        <f>IF(X268="","",VLOOKUP(X268,シフト記号表!$C$6:$K$35,9,FALSE))</f>
        <v/>
      </c>
      <c r="Y269" s="269" t="str">
        <f>IF(Y268="","",VLOOKUP(Y268,シフト記号表!$C$6:$K$35,9,FALSE))</f>
        <v/>
      </c>
      <c r="Z269" s="267" t="str">
        <f>IF(Z268="","",VLOOKUP(Z268,シフト記号表!$C$6:$K$35,9,FALSE))</f>
        <v/>
      </c>
      <c r="AA269" s="268" t="str">
        <f>IF(AA268="","",VLOOKUP(AA268,シフト記号表!$C$6:$K$35,9,FALSE))</f>
        <v/>
      </c>
      <c r="AB269" s="268" t="str">
        <f>IF(AB268="","",VLOOKUP(AB268,シフト記号表!$C$6:$K$35,9,FALSE))</f>
        <v/>
      </c>
      <c r="AC269" s="268" t="str">
        <f>IF(AC268="","",VLOOKUP(AC268,シフト記号表!$C$6:$K$35,9,FALSE))</f>
        <v/>
      </c>
      <c r="AD269" s="268" t="str">
        <f>IF(AD268="","",VLOOKUP(AD268,シフト記号表!$C$6:$K$35,9,FALSE))</f>
        <v/>
      </c>
      <c r="AE269" s="268" t="str">
        <f>IF(AE268="","",VLOOKUP(AE268,シフト記号表!$C$6:$K$35,9,FALSE))</f>
        <v/>
      </c>
      <c r="AF269" s="269" t="str">
        <f>IF(AF268="","",VLOOKUP(AF268,シフト記号表!$C$6:$K$35,9,FALSE))</f>
        <v/>
      </c>
      <c r="AG269" s="267" t="str">
        <f>IF(AG268="","",VLOOKUP(AG268,シフト記号表!$C$6:$K$35,9,FALSE))</f>
        <v/>
      </c>
      <c r="AH269" s="268" t="str">
        <f>IF(AH268="","",VLOOKUP(AH268,シフト記号表!$C$6:$K$35,9,FALSE))</f>
        <v/>
      </c>
      <c r="AI269" s="268" t="str">
        <f>IF(AI268="","",VLOOKUP(AI268,シフト記号表!$C$6:$K$35,9,FALSE))</f>
        <v/>
      </c>
      <c r="AJ269" s="268" t="str">
        <f>IF(AJ268="","",VLOOKUP(AJ268,シフト記号表!$C$6:$K$35,9,FALSE))</f>
        <v/>
      </c>
      <c r="AK269" s="268" t="str">
        <f>IF(AK268="","",VLOOKUP(AK268,シフト記号表!$C$6:$K$35,9,FALSE))</f>
        <v/>
      </c>
      <c r="AL269" s="268" t="str">
        <f>IF(AL268="","",VLOOKUP(AL268,シフト記号表!$C$6:$K$35,9,FALSE))</f>
        <v/>
      </c>
      <c r="AM269" s="269" t="str">
        <f>IF(AM268="","",VLOOKUP(AM268,シフト記号表!$C$6:$K$35,9,FALSE))</f>
        <v/>
      </c>
      <c r="AN269" s="267" t="str">
        <f>IF(AN268="","",VLOOKUP(AN268,シフト記号表!$C$6:$K$35,9,FALSE))</f>
        <v/>
      </c>
      <c r="AO269" s="268" t="str">
        <f>IF(AO268="","",VLOOKUP(AO268,シフト記号表!$C$6:$K$35,9,FALSE))</f>
        <v/>
      </c>
      <c r="AP269" s="268" t="str">
        <f>IF(AP268="","",VLOOKUP(AP268,シフト記号表!$C$6:$K$35,9,FALSE))</f>
        <v/>
      </c>
      <c r="AQ269" s="268" t="str">
        <f>IF(AQ268="","",VLOOKUP(AQ268,シフト記号表!$C$6:$K$35,9,FALSE))</f>
        <v/>
      </c>
      <c r="AR269" s="268" t="str">
        <f>IF(AR268="","",VLOOKUP(AR268,シフト記号表!$C$6:$K$35,9,FALSE))</f>
        <v/>
      </c>
      <c r="AS269" s="268" t="str">
        <f>IF(AS268="","",VLOOKUP(AS268,シフト記号表!$C$6:$K$35,9,FALSE))</f>
        <v/>
      </c>
      <c r="AT269" s="269" t="str">
        <f>IF(AT268="","",VLOOKUP(AT268,シフト記号表!$C$6:$K$35,9,FALSE))</f>
        <v/>
      </c>
      <c r="AU269" s="267" t="str">
        <f>IF(AU268="","",VLOOKUP(AU268,シフト記号表!$C$6:$K$35,9,FALSE))</f>
        <v/>
      </c>
      <c r="AV269" s="268" t="str">
        <f>IF(AV268="","",VLOOKUP(AV268,シフト記号表!$C$6:$K$35,9,FALSE))</f>
        <v/>
      </c>
      <c r="AW269" s="268" t="str">
        <f>IF(AW268="","",VLOOKUP(AW268,シフト記号表!$C$6:$K$35,9,FALSE))</f>
        <v/>
      </c>
      <c r="AX269" s="513">
        <f>IF($BB$3="４週",SUM(S269:AT269),IF($BB$3="暦月",SUM(S269:AW269),""))</f>
        <v>0</v>
      </c>
      <c r="AY269" s="514"/>
      <c r="AZ269" s="515">
        <f>IF($BB$3="４週",AX269/4,IF($BB$3="暦月",'参考様式1（100名）'!AX269/('参考様式1（100名）'!$BB$8/7),""))</f>
        <v>0</v>
      </c>
      <c r="BA269" s="516"/>
      <c r="BB269" s="457"/>
      <c r="BC269" s="401"/>
      <c r="BD269" s="401"/>
      <c r="BE269" s="401"/>
      <c r="BF269" s="402"/>
    </row>
    <row r="270" spans="2:58" ht="20.25" customHeight="1" x14ac:dyDescent="0.7">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IF(S268="","",VLOOKUP(S268,シフト記号表!$C$6:$U$35,19,FALSE))</f>
        <v/>
      </c>
      <c r="T270" s="271" t="str">
        <f>IF(T268="","",VLOOKUP(T268,シフト記号表!$C$6:$U$35,19,FALSE))</f>
        <v/>
      </c>
      <c r="U270" s="271" t="str">
        <f>IF(U268="","",VLOOKUP(U268,シフト記号表!$C$6:$U$35,19,FALSE))</f>
        <v/>
      </c>
      <c r="V270" s="271" t="str">
        <f>IF(V268="","",VLOOKUP(V268,シフト記号表!$C$6:$U$35,19,FALSE))</f>
        <v/>
      </c>
      <c r="W270" s="271" t="str">
        <f>IF(W268="","",VLOOKUP(W268,シフト記号表!$C$6:$U$35,19,FALSE))</f>
        <v/>
      </c>
      <c r="X270" s="271" t="str">
        <f>IF(X268="","",VLOOKUP(X268,シフト記号表!$C$6:$U$35,19,FALSE))</f>
        <v/>
      </c>
      <c r="Y270" s="272" t="str">
        <f>IF(Y268="","",VLOOKUP(Y268,シフト記号表!$C$6:$U$35,19,FALSE))</f>
        <v/>
      </c>
      <c r="Z270" s="270" t="str">
        <f>IF(Z268="","",VLOOKUP(Z268,シフト記号表!$C$6:$U$35,19,FALSE))</f>
        <v/>
      </c>
      <c r="AA270" s="271" t="str">
        <f>IF(AA268="","",VLOOKUP(AA268,シフト記号表!$C$6:$U$35,19,FALSE))</f>
        <v/>
      </c>
      <c r="AB270" s="271" t="str">
        <f>IF(AB268="","",VLOOKUP(AB268,シフト記号表!$C$6:$U$35,19,FALSE))</f>
        <v/>
      </c>
      <c r="AC270" s="271" t="str">
        <f>IF(AC268="","",VLOOKUP(AC268,シフト記号表!$C$6:$U$35,19,FALSE))</f>
        <v/>
      </c>
      <c r="AD270" s="271" t="str">
        <f>IF(AD268="","",VLOOKUP(AD268,シフト記号表!$C$6:$U$35,19,FALSE))</f>
        <v/>
      </c>
      <c r="AE270" s="271" t="str">
        <f>IF(AE268="","",VLOOKUP(AE268,シフト記号表!$C$6:$U$35,19,FALSE))</f>
        <v/>
      </c>
      <c r="AF270" s="272" t="str">
        <f>IF(AF268="","",VLOOKUP(AF268,シフト記号表!$C$6:$U$35,19,FALSE))</f>
        <v/>
      </c>
      <c r="AG270" s="270" t="str">
        <f>IF(AG268="","",VLOOKUP(AG268,シフト記号表!$C$6:$U$35,19,FALSE))</f>
        <v/>
      </c>
      <c r="AH270" s="271" t="str">
        <f>IF(AH268="","",VLOOKUP(AH268,シフト記号表!$C$6:$U$35,19,FALSE))</f>
        <v/>
      </c>
      <c r="AI270" s="271" t="str">
        <f>IF(AI268="","",VLOOKUP(AI268,シフト記号表!$C$6:$U$35,19,FALSE))</f>
        <v/>
      </c>
      <c r="AJ270" s="271" t="str">
        <f>IF(AJ268="","",VLOOKUP(AJ268,シフト記号表!$C$6:$U$35,19,FALSE))</f>
        <v/>
      </c>
      <c r="AK270" s="271" t="str">
        <f>IF(AK268="","",VLOOKUP(AK268,シフト記号表!$C$6:$U$35,19,FALSE))</f>
        <v/>
      </c>
      <c r="AL270" s="271" t="str">
        <f>IF(AL268="","",VLOOKUP(AL268,シフト記号表!$C$6:$U$35,19,FALSE))</f>
        <v/>
      </c>
      <c r="AM270" s="272" t="str">
        <f>IF(AM268="","",VLOOKUP(AM268,シフト記号表!$C$6:$U$35,19,FALSE))</f>
        <v/>
      </c>
      <c r="AN270" s="270" t="str">
        <f>IF(AN268="","",VLOOKUP(AN268,シフト記号表!$C$6:$U$35,19,FALSE))</f>
        <v/>
      </c>
      <c r="AO270" s="271" t="str">
        <f>IF(AO268="","",VLOOKUP(AO268,シフト記号表!$C$6:$U$35,19,FALSE))</f>
        <v/>
      </c>
      <c r="AP270" s="271" t="str">
        <f>IF(AP268="","",VLOOKUP(AP268,シフト記号表!$C$6:$U$35,19,FALSE))</f>
        <v/>
      </c>
      <c r="AQ270" s="271" t="str">
        <f>IF(AQ268="","",VLOOKUP(AQ268,シフト記号表!$C$6:$U$35,19,FALSE))</f>
        <v/>
      </c>
      <c r="AR270" s="271" t="str">
        <f>IF(AR268="","",VLOOKUP(AR268,シフト記号表!$C$6:$U$35,19,FALSE))</f>
        <v/>
      </c>
      <c r="AS270" s="271" t="str">
        <f>IF(AS268="","",VLOOKUP(AS268,シフト記号表!$C$6:$U$35,19,FALSE))</f>
        <v/>
      </c>
      <c r="AT270" s="272" t="str">
        <f>IF(AT268="","",VLOOKUP(AT268,シフト記号表!$C$6:$U$35,19,FALSE))</f>
        <v/>
      </c>
      <c r="AU270" s="270" t="str">
        <f>IF(AU268="","",VLOOKUP(AU268,シフト記号表!$C$6:$U$35,19,FALSE))</f>
        <v/>
      </c>
      <c r="AV270" s="271" t="str">
        <f>IF(AV268="","",VLOOKUP(AV268,シフト記号表!$C$6:$U$35,19,FALSE))</f>
        <v/>
      </c>
      <c r="AW270" s="271" t="str">
        <f>IF(AW268="","",VLOOKUP(AW268,シフト記号表!$C$6:$U$35,19,FALSE))</f>
        <v/>
      </c>
      <c r="AX270" s="520">
        <f>IF($BB$3="４週",SUM(S270:AT270),IF($BB$3="暦月",SUM(S270:AW270),""))</f>
        <v>0</v>
      </c>
      <c r="AY270" s="521"/>
      <c r="AZ270" s="522">
        <f>IF($BB$3="４週",AX270/4,IF($BB$3="暦月",'参考様式1（100名）'!AX270/('参考様式1（100名）'!$BB$8/7),""))</f>
        <v>0</v>
      </c>
      <c r="BA270" s="523"/>
      <c r="BB270" s="458"/>
      <c r="BC270" s="449"/>
      <c r="BD270" s="449"/>
      <c r="BE270" s="449"/>
      <c r="BF270" s="450"/>
    </row>
    <row r="271" spans="2:58" ht="20.25" customHeight="1" x14ac:dyDescent="0.7">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7">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IF(S271="","",VLOOKUP(S271,シフト記号表!$C$6:$K$35,9,FALSE))</f>
        <v/>
      </c>
      <c r="T272" s="268" t="str">
        <f>IF(T271="","",VLOOKUP(T271,シフト記号表!$C$6:$K$35,9,FALSE))</f>
        <v/>
      </c>
      <c r="U272" s="268" t="str">
        <f>IF(U271="","",VLOOKUP(U271,シフト記号表!$C$6:$K$35,9,FALSE))</f>
        <v/>
      </c>
      <c r="V272" s="268" t="str">
        <f>IF(V271="","",VLOOKUP(V271,シフト記号表!$C$6:$K$35,9,FALSE))</f>
        <v/>
      </c>
      <c r="W272" s="268" t="str">
        <f>IF(W271="","",VLOOKUP(W271,シフト記号表!$C$6:$K$35,9,FALSE))</f>
        <v/>
      </c>
      <c r="X272" s="268" t="str">
        <f>IF(X271="","",VLOOKUP(X271,シフト記号表!$C$6:$K$35,9,FALSE))</f>
        <v/>
      </c>
      <c r="Y272" s="269" t="str">
        <f>IF(Y271="","",VLOOKUP(Y271,シフト記号表!$C$6:$K$35,9,FALSE))</f>
        <v/>
      </c>
      <c r="Z272" s="267" t="str">
        <f>IF(Z271="","",VLOOKUP(Z271,シフト記号表!$C$6:$K$35,9,FALSE))</f>
        <v/>
      </c>
      <c r="AA272" s="268" t="str">
        <f>IF(AA271="","",VLOOKUP(AA271,シフト記号表!$C$6:$K$35,9,FALSE))</f>
        <v/>
      </c>
      <c r="AB272" s="268" t="str">
        <f>IF(AB271="","",VLOOKUP(AB271,シフト記号表!$C$6:$K$35,9,FALSE))</f>
        <v/>
      </c>
      <c r="AC272" s="268" t="str">
        <f>IF(AC271="","",VLOOKUP(AC271,シフト記号表!$C$6:$K$35,9,FALSE))</f>
        <v/>
      </c>
      <c r="AD272" s="268" t="str">
        <f>IF(AD271="","",VLOOKUP(AD271,シフト記号表!$C$6:$K$35,9,FALSE))</f>
        <v/>
      </c>
      <c r="AE272" s="268" t="str">
        <f>IF(AE271="","",VLOOKUP(AE271,シフト記号表!$C$6:$K$35,9,FALSE))</f>
        <v/>
      </c>
      <c r="AF272" s="269" t="str">
        <f>IF(AF271="","",VLOOKUP(AF271,シフト記号表!$C$6:$K$35,9,FALSE))</f>
        <v/>
      </c>
      <c r="AG272" s="267" t="str">
        <f>IF(AG271="","",VLOOKUP(AG271,シフト記号表!$C$6:$K$35,9,FALSE))</f>
        <v/>
      </c>
      <c r="AH272" s="268" t="str">
        <f>IF(AH271="","",VLOOKUP(AH271,シフト記号表!$C$6:$K$35,9,FALSE))</f>
        <v/>
      </c>
      <c r="AI272" s="268" t="str">
        <f>IF(AI271="","",VLOOKUP(AI271,シフト記号表!$C$6:$K$35,9,FALSE))</f>
        <v/>
      </c>
      <c r="AJ272" s="268" t="str">
        <f>IF(AJ271="","",VLOOKUP(AJ271,シフト記号表!$C$6:$K$35,9,FALSE))</f>
        <v/>
      </c>
      <c r="AK272" s="268" t="str">
        <f>IF(AK271="","",VLOOKUP(AK271,シフト記号表!$C$6:$K$35,9,FALSE))</f>
        <v/>
      </c>
      <c r="AL272" s="268" t="str">
        <f>IF(AL271="","",VLOOKUP(AL271,シフト記号表!$C$6:$K$35,9,FALSE))</f>
        <v/>
      </c>
      <c r="AM272" s="269" t="str">
        <f>IF(AM271="","",VLOOKUP(AM271,シフト記号表!$C$6:$K$35,9,FALSE))</f>
        <v/>
      </c>
      <c r="AN272" s="267" t="str">
        <f>IF(AN271="","",VLOOKUP(AN271,シフト記号表!$C$6:$K$35,9,FALSE))</f>
        <v/>
      </c>
      <c r="AO272" s="268" t="str">
        <f>IF(AO271="","",VLOOKUP(AO271,シフト記号表!$C$6:$K$35,9,FALSE))</f>
        <v/>
      </c>
      <c r="AP272" s="268" t="str">
        <f>IF(AP271="","",VLOOKUP(AP271,シフト記号表!$C$6:$K$35,9,FALSE))</f>
        <v/>
      </c>
      <c r="AQ272" s="268" t="str">
        <f>IF(AQ271="","",VLOOKUP(AQ271,シフト記号表!$C$6:$K$35,9,FALSE))</f>
        <v/>
      </c>
      <c r="AR272" s="268" t="str">
        <f>IF(AR271="","",VLOOKUP(AR271,シフト記号表!$C$6:$K$35,9,FALSE))</f>
        <v/>
      </c>
      <c r="AS272" s="268" t="str">
        <f>IF(AS271="","",VLOOKUP(AS271,シフト記号表!$C$6:$K$35,9,FALSE))</f>
        <v/>
      </c>
      <c r="AT272" s="269" t="str">
        <f>IF(AT271="","",VLOOKUP(AT271,シフト記号表!$C$6:$K$35,9,FALSE))</f>
        <v/>
      </c>
      <c r="AU272" s="267" t="str">
        <f>IF(AU271="","",VLOOKUP(AU271,シフト記号表!$C$6:$K$35,9,FALSE))</f>
        <v/>
      </c>
      <c r="AV272" s="268" t="str">
        <f>IF(AV271="","",VLOOKUP(AV271,シフト記号表!$C$6:$K$35,9,FALSE))</f>
        <v/>
      </c>
      <c r="AW272" s="268" t="str">
        <f>IF(AW271="","",VLOOKUP(AW271,シフト記号表!$C$6:$K$35,9,FALSE))</f>
        <v/>
      </c>
      <c r="AX272" s="513">
        <f>IF($BB$3="４週",SUM(S272:AT272),IF($BB$3="暦月",SUM(S272:AW272),""))</f>
        <v>0</v>
      </c>
      <c r="AY272" s="514"/>
      <c r="AZ272" s="515">
        <f>IF($BB$3="４週",AX272/4,IF($BB$3="暦月",'参考様式1（100名）'!AX272/('参考様式1（100名）'!$BB$8/7),""))</f>
        <v>0</v>
      </c>
      <c r="BA272" s="516"/>
      <c r="BB272" s="457"/>
      <c r="BC272" s="401"/>
      <c r="BD272" s="401"/>
      <c r="BE272" s="401"/>
      <c r="BF272" s="402"/>
    </row>
    <row r="273" spans="2:58" ht="20.25" customHeight="1" x14ac:dyDescent="0.7">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IF(S271="","",VLOOKUP(S271,シフト記号表!$C$6:$U$35,19,FALSE))</f>
        <v/>
      </c>
      <c r="T273" s="271" t="str">
        <f>IF(T271="","",VLOOKUP(T271,シフト記号表!$C$6:$U$35,19,FALSE))</f>
        <v/>
      </c>
      <c r="U273" s="271" t="str">
        <f>IF(U271="","",VLOOKUP(U271,シフト記号表!$C$6:$U$35,19,FALSE))</f>
        <v/>
      </c>
      <c r="V273" s="271" t="str">
        <f>IF(V271="","",VLOOKUP(V271,シフト記号表!$C$6:$U$35,19,FALSE))</f>
        <v/>
      </c>
      <c r="W273" s="271" t="str">
        <f>IF(W271="","",VLOOKUP(W271,シフト記号表!$C$6:$U$35,19,FALSE))</f>
        <v/>
      </c>
      <c r="X273" s="271" t="str">
        <f>IF(X271="","",VLOOKUP(X271,シフト記号表!$C$6:$U$35,19,FALSE))</f>
        <v/>
      </c>
      <c r="Y273" s="272" t="str">
        <f>IF(Y271="","",VLOOKUP(Y271,シフト記号表!$C$6:$U$35,19,FALSE))</f>
        <v/>
      </c>
      <c r="Z273" s="270" t="str">
        <f>IF(Z271="","",VLOOKUP(Z271,シフト記号表!$C$6:$U$35,19,FALSE))</f>
        <v/>
      </c>
      <c r="AA273" s="271" t="str">
        <f>IF(AA271="","",VLOOKUP(AA271,シフト記号表!$C$6:$U$35,19,FALSE))</f>
        <v/>
      </c>
      <c r="AB273" s="271" t="str">
        <f>IF(AB271="","",VLOOKUP(AB271,シフト記号表!$C$6:$U$35,19,FALSE))</f>
        <v/>
      </c>
      <c r="AC273" s="271" t="str">
        <f>IF(AC271="","",VLOOKUP(AC271,シフト記号表!$C$6:$U$35,19,FALSE))</f>
        <v/>
      </c>
      <c r="AD273" s="271" t="str">
        <f>IF(AD271="","",VLOOKUP(AD271,シフト記号表!$C$6:$U$35,19,FALSE))</f>
        <v/>
      </c>
      <c r="AE273" s="271" t="str">
        <f>IF(AE271="","",VLOOKUP(AE271,シフト記号表!$C$6:$U$35,19,FALSE))</f>
        <v/>
      </c>
      <c r="AF273" s="272" t="str">
        <f>IF(AF271="","",VLOOKUP(AF271,シフト記号表!$C$6:$U$35,19,FALSE))</f>
        <v/>
      </c>
      <c r="AG273" s="270" t="str">
        <f>IF(AG271="","",VLOOKUP(AG271,シフト記号表!$C$6:$U$35,19,FALSE))</f>
        <v/>
      </c>
      <c r="AH273" s="271" t="str">
        <f>IF(AH271="","",VLOOKUP(AH271,シフト記号表!$C$6:$U$35,19,FALSE))</f>
        <v/>
      </c>
      <c r="AI273" s="271" t="str">
        <f>IF(AI271="","",VLOOKUP(AI271,シフト記号表!$C$6:$U$35,19,FALSE))</f>
        <v/>
      </c>
      <c r="AJ273" s="271" t="str">
        <f>IF(AJ271="","",VLOOKUP(AJ271,シフト記号表!$C$6:$U$35,19,FALSE))</f>
        <v/>
      </c>
      <c r="AK273" s="271" t="str">
        <f>IF(AK271="","",VLOOKUP(AK271,シフト記号表!$C$6:$U$35,19,FALSE))</f>
        <v/>
      </c>
      <c r="AL273" s="271" t="str">
        <f>IF(AL271="","",VLOOKUP(AL271,シフト記号表!$C$6:$U$35,19,FALSE))</f>
        <v/>
      </c>
      <c r="AM273" s="272" t="str">
        <f>IF(AM271="","",VLOOKUP(AM271,シフト記号表!$C$6:$U$35,19,FALSE))</f>
        <v/>
      </c>
      <c r="AN273" s="270" t="str">
        <f>IF(AN271="","",VLOOKUP(AN271,シフト記号表!$C$6:$U$35,19,FALSE))</f>
        <v/>
      </c>
      <c r="AO273" s="271" t="str">
        <f>IF(AO271="","",VLOOKUP(AO271,シフト記号表!$C$6:$U$35,19,FALSE))</f>
        <v/>
      </c>
      <c r="AP273" s="271" t="str">
        <f>IF(AP271="","",VLOOKUP(AP271,シフト記号表!$C$6:$U$35,19,FALSE))</f>
        <v/>
      </c>
      <c r="AQ273" s="271" t="str">
        <f>IF(AQ271="","",VLOOKUP(AQ271,シフト記号表!$C$6:$U$35,19,FALSE))</f>
        <v/>
      </c>
      <c r="AR273" s="271" t="str">
        <f>IF(AR271="","",VLOOKUP(AR271,シフト記号表!$C$6:$U$35,19,FALSE))</f>
        <v/>
      </c>
      <c r="AS273" s="271" t="str">
        <f>IF(AS271="","",VLOOKUP(AS271,シフト記号表!$C$6:$U$35,19,FALSE))</f>
        <v/>
      </c>
      <c r="AT273" s="272" t="str">
        <f>IF(AT271="","",VLOOKUP(AT271,シフト記号表!$C$6:$U$35,19,FALSE))</f>
        <v/>
      </c>
      <c r="AU273" s="270" t="str">
        <f>IF(AU271="","",VLOOKUP(AU271,シフト記号表!$C$6:$U$35,19,FALSE))</f>
        <v/>
      </c>
      <c r="AV273" s="271" t="str">
        <f>IF(AV271="","",VLOOKUP(AV271,シフト記号表!$C$6:$U$35,19,FALSE))</f>
        <v/>
      </c>
      <c r="AW273" s="271" t="str">
        <f>IF(AW271="","",VLOOKUP(AW271,シフト記号表!$C$6:$U$35,19,FALSE))</f>
        <v/>
      </c>
      <c r="AX273" s="520">
        <f>IF($BB$3="４週",SUM(S273:AT273),IF($BB$3="暦月",SUM(S273:AW273),""))</f>
        <v>0</v>
      </c>
      <c r="AY273" s="521"/>
      <c r="AZ273" s="522">
        <f>IF($BB$3="４週",AX273/4,IF($BB$3="暦月",'参考様式1（100名）'!AX273/('参考様式1（100名）'!$BB$8/7),""))</f>
        <v>0</v>
      </c>
      <c r="BA273" s="523"/>
      <c r="BB273" s="458"/>
      <c r="BC273" s="449"/>
      <c r="BD273" s="449"/>
      <c r="BE273" s="449"/>
      <c r="BF273" s="450"/>
    </row>
    <row r="274" spans="2:58" ht="20.25" customHeight="1" x14ac:dyDescent="0.7">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7">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IF(S274="","",VLOOKUP(S274,シフト記号表!$C$6:$K$35,9,FALSE))</f>
        <v/>
      </c>
      <c r="T275" s="268" t="str">
        <f>IF(T274="","",VLOOKUP(T274,シフト記号表!$C$6:$K$35,9,FALSE))</f>
        <v/>
      </c>
      <c r="U275" s="268" t="str">
        <f>IF(U274="","",VLOOKUP(U274,シフト記号表!$C$6:$K$35,9,FALSE))</f>
        <v/>
      </c>
      <c r="V275" s="268" t="str">
        <f>IF(V274="","",VLOOKUP(V274,シフト記号表!$C$6:$K$35,9,FALSE))</f>
        <v/>
      </c>
      <c r="W275" s="268" t="str">
        <f>IF(W274="","",VLOOKUP(W274,シフト記号表!$C$6:$K$35,9,FALSE))</f>
        <v/>
      </c>
      <c r="X275" s="268" t="str">
        <f>IF(X274="","",VLOOKUP(X274,シフト記号表!$C$6:$K$35,9,FALSE))</f>
        <v/>
      </c>
      <c r="Y275" s="269" t="str">
        <f>IF(Y274="","",VLOOKUP(Y274,シフト記号表!$C$6:$K$35,9,FALSE))</f>
        <v/>
      </c>
      <c r="Z275" s="267" t="str">
        <f>IF(Z274="","",VLOOKUP(Z274,シフト記号表!$C$6:$K$35,9,FALSE))</f>
        <v/>
      </c>
      <c r="AA275" s="268" t="str">
        <f>IF(AA274="","",VLOOKUP(AA274,シフト記号表!$C$6:$K$35,9,FALSE))</f>
        <v/>
      </c>
      <c r="AB275" s="268" t="str">
        <f>IF(AB274="","",VLOOKUP(AB274,シフト記号表!$C$6:$K$35,9,FALSE))</f>
        <v/>
      </c>
      <c r="AC275" s="268" t="str">
        <f>IF(AC274="","",VLOOKUP(AC274,シフト記号表!$C$6:$K$35,9,FALSE))</f>
        <v/>
      </c>
      <c r="AD275" s="268" t="str">
        <f>IF(AD274="","",VLOOKUP(AD274,シフト記号表!$C$6:$K$35,9,FALSE))</f>
        <v/>
      </c>
      <c r="AE275" s="268" t="str">
        <f>IF(AE274="","",VLOOKUP(AE274,シフト記号表!$C$6:$K$35,9,FALSE))</f>
        <v/>
      </c>
      <c r="AF275" s="269" t="str">
        <f>IF(AF274="","",VLOOKUP(AF274,シフト記号表!$C$6:$K$35,9,FALSE))</f>
        <v/>
      </c>
      <c r="AG275" s="267" t="str">
        <f>IF(AG274="","",VLOOKUP(AG274,シフト記号表!$C$6:$K$35,9,FALSE))</f>
        <v/>
      </c>
      <c r="AH275" s="268" t="str">
        <f>IF(AH274="","",VLOOKUP(AH274,シフト記号表!$C$6:$K$35,9,FALSE))</f>
        <v/>
      </c>
      <c r="AI275" s="268" t="str">
        <f>IF(AI274="","",VLOOKUP(AI274,シフト記号表!$C$6:$K$35,9,FALSE))</f>
        <v/>
      </c>
      <c r="AJ275" s="268" t="str">
        <f>IF(AJ274="","",VLOOKUP(AJ274,シフト記号表!$C$6:$K$35,9,FALSE))</f>
        <v/>
      </c>
      <c r="AK275" s="268" t="str">
        <f>IF(AK274="","",VLOOKUP(AK274,シフト記号表!$C$6:$K$35,9,FALSE))</f>
        <v/>
      </c>
      <c r="AL275" s="268" t="str">
        <f>IF(AL274="","",VLOOKUP(AL274,シフト記号表!$C$6:$K$35,9,FALSE))</f>
        <v/>
      </c>
      <c r="AM275" s="269" t="str">
        <f>IF(AM274="","",VLOOKUP(AM274,シフト記号表!$C$6:$K$35,9,FALSE))</f>
        <v/>
      </c>
      <c r="AN275" s="267" t="str">
        <f>IF(AN274="","",VLOOKUP(AN274,シフト記号表!$C$6:$K$35,9,FALSE))</f>
        <v/>
      </c>
      <c r="AO275" s="268" t="str">
        <f>IF(AO274="","",VLOOKUP(AO274,シフト記号表!$C$6:$K$35,9,FALSE))</f>
        <v/>
      </c>
      <c r="AP275" s="268" t="str">
        <f>IF(AP274="","",VLOOKUP(AP274,シフト記号表!$C$6:$K$35,9,FALSE))</f>
        <v/>
      </c>
      <c r="AQ275" s="268" t="str">
        <f>IF(AQ274="","",VLOOKUP(AQ274,シフト記号表!$C$6:$K$35,9,FALSE))</f>
        <v/>
      </c>
      <c r="AR275" s="268" t="str">
        <f>IF(AR274="","",VLOOKUP(AR274,シフト記号表!$C$6:$K$35,9,FALSE))</f>
        <v/>
      </c>
      <c r="AS275" s="268" t="str">
        <f>IF(AS274="","",VLOOKUP(AS274,シフト記号表!$C$6:$K$35,9,FALSE))</f>
        <v/>
      </c>
      <c r="AT275" s="269" t="str">
        <f>IF(AT274="","",VLOOKUP(AT274,シフト記号表!$C$6:$K$35,9,FALSE))</f>
        <v/>
      </c>
      <c r="AU275" s="267" t="str">
        <f>IF(AU274="","",VLOOKUP(AU274,シフト記号表!$C$6:$K$35,9,FALSE))</f>
        <v/>
      </c>
      <c r="AV275" s="268" t="str">
        <f>IF(AV274="","",VLOOKUP(AV274,シフト記号表!$C$6:$K$35,9,FALSE))</f>
        <v/>
      </c>
      <c r="AW275" s="268" t="str">
        <f>IF(AW274="","",VLOOKUP(AW274,シフト記号表!$C$6:$K$35,9,FALSE))</f>
        <v/>
      </c>
      <c r="AX275" s="513">
        <f>IF($BB$3="４週",SUM(S275:AT275),IF($BB$3="暦月",SUM(S275:AW275),""))</f>
        <v>0</v>
      </c>
      <c r="AY275" s="514"/>
      <c r="AZ275" s="515">
        <f>IF($BB$3="４週",AX275/4,IF($BB$3="暦月",'参考様式1（100名）'!AX275/('参考様式1（100名）'!$BB$8/7),""))</f>
        <v>0</v>
      </c>
      <c r="BA275" s="516"/>
      <c r="BB275" s="457"/>
      <c r="BC275" s="401"/>
      <c r="BD275" s="401"/>
      <c r="BE275" s="401"/>
      <c r="BF275" s="402"/>
    </row>
    <row r="276" spans="2:58" ht="20.25" customHeight="1" x14ac:dyDescent="0.7">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IF(S274="","",VLOOKUP(S274,シフト記号表!$C$6:$U$35,19,FALSE))</f>
        <v/>
      </c>
      <c r="T276" s="271" t="str">
        <f>IF(T274="","",VLOOKUP(T274,シフト記号表!$C$6:$U$35,19,FALSE))</f>
        <v/>
      </c>
      <c r="U276" s="271" t="str">
        <f>IF(U274="","",VLOOKUP(U274,シフト記号表!$C$6:$U$35,19,FALSE))</f>
        <v/>
      </c>
      <c r="V276" s="271" t="str">
        <f>IF(V274="","",VLOOKUP(V274,シフト記号表!$C$6:$U$35,19,FALSE))</f>
        <v/>
      </c>
      <c r="W276" s="271" t="str">
        <f>IF(W274="","",VLOOKUP(W274,シフト記号表!$C$6:$U$35,19,FALSE))</f>
        <v/>
      </c>
      <c r="X276" s="271" t="str">
        <f>IF(X274="","",VLOOKUP(X274,シフト記号表!$C$6:$U$35,19,FALSE))</f>
        <v/>
      </c>
      <c r="Y276" s="272" t="str">
        <f>IF(Y274="","",VLOOKUP(Y274,シフト記号表!$C$6:$U$35,19,FALSE))</f>
        <v/>
      </c>
      <c r="Z276" s="270" t="str">
        <f>IF(Z274="","",VLOOKUP(Z274,シフト記号表!$C$6:$U$35,19,FALSE))</f>
        <v/>
      </c>
      <c r="AA276" s="271" t="str">
        <f>IF(AA274="","",VLOOKUP(AA274,シフト記号表!$C$6:$U$35,19,FALSE))</f>
        <v/>
      </c>
      <c r="AB276" s="271" t="str">
        <f>IF(AB274="","",VLOOKUP(AB274,シフト記号表!$C$6:$U$35,19,FALSE))</f>
        <v/>
      </c>
      <c r="AC276" s="271" t="str">
        <f>IF(AC274="","",VLOOKUP(AC274,シフト記号表!$C$6:$U$35,19,FALSE))</f>
        <v/>
      </c>
      <c r="AD276" s="271" t="str">
        <f>IF(AD274="","",VLOOKUP(AD274,シフト記号表!$C$6:$U$35,19,FALSE))</f>
        <v/>
      </c>
      <c r="AE276" s="271" t="str">
        <f>IF(AE274="","",VLOOKUP(AE274,シフト記号表!$C$6:$U$35,19,FALSE))</f>
        <v/>
      </c>
      <c r="AF276" s="272" t="str">
        <f>IF(AF274="","",VLOOKUP(AF274,シフト記号表!$C$6:$U$35,19,FALSE))</f>
        <v/>
      </c>
      <c r="AG276" s="270" t="str">
        <f>IF(AG274="","",VLOOKUP(AG274,シフト記号表!$C$6:$U$35,19,FALSE))</f>
        <v/>
      </c>
      <c r="AH276" s="271" t="str">
        <f>IF(AH274="","",VLOOKUP(AH274,シフト記号表!$C$6:$U$35,19,FALSE))</f>
        <v/>
      </c>
      <c r="AI276" s="271" t="str">
        <f>IF(AI274="","",VLOOKUP(AI274,シフト記号表!$C$6:$U$35,19,FALSE))</f>
        <v/>
      </c>
      <c r="AJ276" s="271" t="str">
        <f>IF(AJ274="","",VLOOKUP(AJ274,シフト記号表!$C$6:$U$35,19,FALSE))</f>
        <v/>
      </c>
      <c r="AK276" s="271" t="str">
        <f>IF(AK274="","",VLOOKUP(AK274,シフト記号表!$C$6:$U$35,19,FALSE))</f>
        <v/>
      </c>
      <c r="AL276" s="271" t="str">
        <f>IF(AL274="","",VLOOKUP(AL274,シフト記号表!$C$6:$U$35,19,FALSE))</f>
        <v/>
      </c>
      <c r="AM276" s="272" t="str">
        <f>IF(AM274="","",VLOOKUP(AM274,シフト記号表!$C$6:$U$35,19,FALSE))</f>
        <v/>
      </c>
      <c r="AN276" s="270" t="str">
        <f>IF(AN274="","",VLOOKUP(AN274,シフト記号表!$C$6:$U$35,19,FALSE))</f>
        <v/>
      </c>
      <c r="AO276" s="271" t="str">
        <f>IF(AO274="","",VLOOKUP(AO274,シフト記号表!$C$6:$U$35,19,FALSE))</f>
        <v/>
      </c>
      <c r="AP276" s="271" t="str">
        <f>IF(AP274="","",VLOOKUP(AP274,シフト記号表!$C$6:$U$35,19,FALSE))</f>
        <v/>
      </c>
      <c r="AQ276" s="271" t="str">
        <f>IF(AQ274="","",VLOOKUP(AQ274,シフト記号表!$C$6:$U$35,19,FALSE))</f>
        <v/>
      </c>
      <c r="AR276" s="271" t="str">
        <f>IF(AR274="","",VLOOKUP(AR274,シフト記号表!$C$6:$U$35,19,FALSE))</f>
        <v/>
      </c>
      <c r="AS276" s="271" t="str">
        <f>IF(AS274="","",VLOOKUP(AS274,シフト記号表!$C$6:$U$35,19,FALSE))</f>
        <v/>
      </c>
      <c r="AT276" s="272" t="str">
        <f>IF(AT274="","",VLOOKUP(AT274,シフト記号表!$C$6:$U$35,19,FALSE))</f>
        <v/>
      </c>
      <c r="AU276" s="270" t="str">
        <f>IF(AU274="","",VLOOKUP(AU274,シフト記号表!$C$6:$U$35,19,FALSE))</f>
        <v/>
      </c>
      <c r="AV276" s="271" t="str">
        <f>IF(AV274="","",VLOOKUP(AV274,シフト記号表!$C$6:$U$35,19,FALSE))</f>
        <v/>
      </c>
      <c r="AW276" s="271" t="str">
        <f>IF(AW274="","",VLOOKUP(AW274,シフト記号表!$C$6:$U$35,19,FALSE))</f>
        <v/>
      </c>
      <c r="AX276" s="520">
        <f>IF($BB$3="４週",SUM(S276:AT276),IF($BB$3="暦月",SUM(S276:AW276),""))</f>
        <v>0</v>
      </c>
      <c r="AY276" s="521"/>
      <c r="AZ276" s="522">
        <f>IF($BB$3="４週",AX276/4,IF($BB$3="暦月",'参考様式1（100名）'!AX276/('参考様式1（100名）'!$BB$8/7),""))</f>
        <v>0</v>
      </c>
      <c r="BA276" s="523"/>
      <c r="BB276" s="458"/>
      <c r="BC276" s="449"/>
      <c r="BD276" s="449"/>
      <c r="BE276" s="449"/>
      <c r="BF276" s="450"/>
    </row>
    <row r="277" spans="2:58" ht="20.25" customHeight="1" x14ac:dyDescent="0.7">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7">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IF(S277="","",VLOOKUP(S277,シフト記号表!$C$6:$K$35,9,FALSE))</f>
        <v/>
      </c>
      <c r="T278" s="268" t="str">
        <f>IF(T277="","",VLOOKUP(T277,シフト記号表!$C$6:$K$35,9,FALSE))</f>
        <v/>
      </c>
      <c r="U278" s="268" t="str">
        <f>IF(U277="","",VLOOKUP(U277,シフト記号表!$C$6:$K$35,9,FALSE))</f>
        <v/>
      </c>
      <c r="V278" s="268" t="str">
        <f>IF(V277="","",VLOOKUP(V277,シフト記号表!$C$6:$K$35,9,FALSE))</f>
        <v/>
      </c>
      <c r="W278" s="268" t="str">
        <f>IF(W277="","",VLOOKUP(W277,シフト記号表!$C$6:$K$35,9,FALSE))</f>
        <v/>
      </c>
      <c r="X278" s="268" t="str">
        <f>IF(X277="","",VLOOKUP(X277,シフト記号表!$C$6:$K$35,9,FALSE))</f>
        <v/>
      </c>
      <c r="Y278" s="269" t="str">
        <f>IF(Y277="","",VLOOKUP(Y277,シフト記号表!$C$6:$K$35,9,FALSE))</f>
        <v/>
      </c>
      <c r="Z278" s="267" t="str">
        <f>IF(Z277="","",VLOOKUP(Z277,シフト記号表!$C$6:$K$35,9,FALSE))</f>
        <v/>
      </c>
      <c r="AA278" s="268" t="str">
        <f>IF(AA277="","",VLOOKUP(AA277,シフト記号表!$C$6:$K$35,9,FALSE))</f>
        <v/>
      </c>
      <c r="AB278" s="268" t="str">
        <f>IF(AB277="","",VLOOKUP(AB277,シフト記号表!$C$6:$K$35,9,FALSE))</f>
        <v/>
      </c>
      <c r="AC278" s="268" t="str">
        <f>IF(AC277="","",VLOOKUP(AC277,シフト記号表!$C$6:$K$35,9,FALSE))</f>
        <v/>
      </c>
      <c r="AD278" s="268" t="str">
        <f>IF(AD277="","",VLOOKUP(AD277,シフト記号表!$C$6:$K$35,9,FALSE))</f>
        <v/>
      </c>
      <c r="AE278" s="268" t="str">
        <f>IF(AE277="","",VLOOKUP(AE277,シフト記号表!$C$6:$K$35,9,FALSE))</f>
        <v/>
      </c>
      <c r="AF278" s="269" t="str">
        <f>IF(AF277="","",VLOOKUP(AF277,シフト記号表!$C$6:$K$35,9,FALSE))</f>
        <v/>
      </c>
      <c r="AG278" s="267" t="str">
        <f>IF(AG277="","",VLOOKUP(AG277,シフト記号表!$C$6:$K$35,9,FALSE))</f>
        <v/>
      </c>
      <c r="AH278" s="268" t="str">
        <f>IF(AH277="","",VLOOKUP(AH277,シフト記号表!$C$6:$K$35,9,FALSE))</f>
        <v/>
      </c>
      <c r="AI278" s="268" t="str">
        <f>IF(AI277="","",VLOOKUP(AI277,シフト記号表!$C$6:$K$35,9,FALSE))</f>
        <v/>
      </c>
      <c r="AJ278" s="268" t="str">
        <f>IF(AJ277="","",VLOOKUP(AJ277,シフト記号表!$C$6:$K$35,9,FALSE))</f>
        <v/>
      </c>
      <c r="AK278" s="268" t="str">
        <f>IF(AK277="","",VLOOKUP(AK277,シフト記号表!$C$6:$K$35,9,FALSE))</f>
        <v/>
      </c>
      <c r="AL278" s="268" t="str">
        <f>IF(AL277="","",VLOOKUP(AL277,シフト記号表!$C$6:$K$35,9,FALSE))</f>
        <v/>
      </c>
      <c r="AM278" s="269" t="str">
        <f>IF(AM277="","",VLOOKUP(AM277,シフト記号表!$C$6:$K$35,9,FALSE))</f>
        <v/>
      </c>
      <c r="AN278" s="267" t="str">
        <f>IF(AN277="","",VLOOKUP(AN277,シフト記号表!$C$6:$K$35,9,FALSE))</f>
        <v/>
      </c>
      <c r="AO278" s="268" t="str">
        <f>IF(AO277="","",VLOOKUP(AO277,シフト記号表!$C$6:$K$35,9,FALSE))</f>
        <v/>
      </c>
      <c r="AP278" s="268" t="str">
        <f>IF(AP277="","",VLOOKUP(AP277,シフト記号表!$C$6:$K$35,9,FALSE))</f>
        <v/>
      </c>
      <c r="AQ278" s="268" t="str">
        <f>IF(AQ277="","",VLOOKUP(AQ277,シフト記号表!$C$6:$K$35,9,FALSE))</f>
        <v/>
      </c>
      <c r="AR278" s="268" t="str">
        <f>IF(AR277="","",VLOOKUP(AR277,シフト記号表!$C$6:$K$35,9,FALSE))</f>
        <v/>
      </c>
      <c r="AS278" s="268" t="str">
        <f>IF(AS277="","",VLOOKUP(AS277,シフト記号表!$C$6:$K$35,9,FALSE))</f>
        <v/>
      </c>
      <c r="AT278" s="269" t="str">
        <f>IF(AT277="","",VLOOKUP(AT277,シフト記号表!$C$6:$K$35,9,FALSE))</f>
        <v/>
      </c>
      <c r="AU278" s="267" t="str">
        <f>IF(AU277="","",VLOOKUP(AU277,シフト記号表!$C$6:$K$35,9,FALSE))</f>
        <v/>
      </c>
      <c r="AV278" s="268" t="str">
        <f>IF(AV277="","",VLOOKUP(AV277,シフト記号表!$C$6:$K$35,9,FALSE))</f>
        <v/>
      </c>
      <c r="AW278" s="268" t="str">
        <f>IF(AW277="","",VLOOKUP(AW277,シフト記号表!$C$6:$K$35,9,FALSE))</f>
        <v/>
      </c>
      <c r="AX278" s="513">
        <f>IF($BB$3="４週",SUM(S278:AT278),IF($BB$3="暦月",SUM(S278:AW278),""))</f>
        <v>0</v>
      </c>
      <c r="AY278" s="514"/>
      <c r="AZ278" s="515">
        <f>IF($BB$3="４週",AX278/4,IF($BB$3="暦月",'参考様式1（100名）'!AX278/('参考様式1（100名）'!$BB$8/7),""))</f>
        <v>0</v>
      </c>
      <c r="BA278" s="516"/>
      <c r="BB278" s="457"/>
      <c r="BC278" s="401"/>
      <c r="BD278" s="401"/>
      <c r="BE278" s="401"/>
      <c r="BF278" s="402"/>
    </row>
    <row r="279" spans="2:58" ht="20.25" customHeight="1" x14ac:dyDescent="0.7">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IF(S277="","",VLOOKUP(S277,シフト記号表!$C$6:$U$35,19,FALSE))</f>
        <v/>
      </c>
      <c r="T279" s="271" t="str">
        <f>IF(T277="","",VLOOKUP(T277,シフト記号表!$C$6:$U$35,19,FALSE))</f>
        <v/>
      </c>
      <c r="U279" s="271" t="str">
        <f>IF(U277="","",VLOOKUP(U277,シフト記号表!$C$6:$U$35,19,FALSE))</f>
        <v/>
      </c>
      <c r="V279" s="271" t="str">
        <f>IF(V277="","",VLOOKUP(V277,シフト記号表!$C$6:$U$35,19,FALSE))</f>
        <v/>
      </c>
      <c r="W279" s="271" t="str">
        <f>IF(W277="","",VLOOKUP(W277,シフト記号表!$C$6:$U$35,19,FALSE))</f>
        <v/>
      </c>
      <c r="X279" s="271" t="str">
        <f>IF(X277="","",VLOOKUP(X277,シフト記号表!$C$6:$U$35,19,FALSE))</f>
        <v/>
      </c>
      <c r="Y279" s="272" t="str">
        <f>IF(Y277="","",VLOOKUP(Y277,シフト記号表!$C$6:$U$35,19,FALSE))</f>
        <v/>
      </c>
      <c r="Z279" s="270" t="str">
        <f>IF(Z277="","",VLOOKUP(Z277,シフト記号表!$C$6:$U$35,19,FALSE))</f>
        <v/>
      </c>
      <c r="AA279" s="271" t="str">
        <f>IF(AA277="","",VLOOKUP(AA277,シフト記号表!$C$6:$U$35,19,FALSE))</f>
        <v/>
      </c>
      <c r="AB279" s="271" t="str">
        <f>IF(AB277="","",VLOOKUP(AB277,シフト記号表!$C$6:$U$35,19,FALSE))</f>
        <v/>
      </c>
      <c r="AC279" s="271" t="str">
        <f>IF(AC277="","",VLOOKUP(AC277,シフト記号表!$C$6:$U$35,19,FALSE))</f>
        <v/>
      </c>
      <c r="AD279" s="271" t="str">
        <f>IF(AD277="","",VLOOKUP(AD277,シフト記号表!$C$6:$U$35,19,FALSE))</f>
        <v/>
      </c>
      <c r="AE279" s="271" t="str">
        <f>IF(AE277="","",VLOOKUP(AE277,シフト記号表!$C$6:$U$35,19,FALSE))</f>
        <v/>
      </c>
      <c r="AF279" s="272" t="str">
        <f>IF(AF277="","",VLOOKUP(AF277,シフト記号表!$C$6:$U$35,19,FALSE))</f>
        <v/>
      </c>
      <c r="AG279" s="270" t="str">
        <f>IF(AG277="","",VLOOKUP(AG277,シフト記号表!$C$6:$U$35,19,FALSE))</f>
        <v/>
      </c>
      <c r="AH279" s="271" t="str">
        <f>IF(AH277="","",VLOOKUP(AH277,シフト記号表!$C$6:$U$35,19,FALSE))</f>
        <v/>
      </c>
      <c r="AI279" s="271" t="str">
        <f>IF(AI277="","",VLOOKUP(AI277,シフト記号表!$C$6:$U$35,19,FALSE))</f>
        <v/>
      </c>
      <c r="AJ279" s="271" t="str">
        <f>IF(AJ277="","",VLOOKUP(AJ277,シフト記号表!$C$6:$U$35,19,FALSE))</f>
        <v/>
      </c>
      <c r="AK279" s="271" t="str">
        <f>IF(AK277="","",VLOOKUP(AK277,シフト記号表!$C$6:$U$35,19,FALSE))</f>
        <v/>
      </c>
      <c r="AL279" s="271" t="str">
        <f>IF(AL277="","",VLOOKUP(AL277,シフト記号表!$C$6:$U$35,19,FALSE))</f>
        <v/>
      </c>
      <c r="AM279" s="272" t="str">
        <f>IF(AM277="","",VLOOKUP(AM277,シフト記号表!$C$6:$U$35,19,FALSE))</f>
        <v/>
      </c>
      <c r="AN279" s="270" t="str">
        <f>IF(AN277="","",VLOOKUP(AN277,シフト記号表!$C$6:$U$35,19,FALSE))</f>
        <v/>
      </c>
      <c r="AO279" s="271" t="str">
        <f>IF(AO277="","",VLOOKUP(AO277,シフト記号表!$C$6:$U$35,19,FALSE))</f>
        <v/>
      </c>
      <c r="AP279" s="271" t="str">
        <f>IF(AP277="","",VLOOKUP(AP277,シフト記号表!$C$6:$U$35,19,FALSE))</f>
        <v/>
      </c>
      <c r="AQ279" s="271" t="str">
        <f>IF(AQ277="","",VLOOKUP(AQ277,シフト記号表!$C$6:$U$35,19,FALSE))</f>
        <v/>
      </c>
      <c r="AR279" s="271" t="str">
        <f>IF(AR277="","",VLOOKUP(AR277,シフト記号表!$C$6:$U$35,19,FALSE))</f>
        <v/>
      </c>
      <c r="AS279" s="271" t="str">
        <f>IF(AS277="","",VLOOKUP(AS277,シフト記号表!$C$6:$U$35,19,FALSE))</f>
        <v/>
      </c>
      <c r="AT279" s="272" t="str">
        <f>IF(AT277="","",VLOOKUP(AT277,シフト記号表!$C$6:$U$35,19,FALSE))</f>
        <v/>
      </c>
      <c r="AU279" s="270" t="str">
        <f>IF(AU277="","",VLOOKUP(AU277,シフト記号表!$C$6:$U$35,19,FALSE))</f>
        <v/>
      </c>
      <c r="AV279" s="271" t="str">
        <f>IF(AV277="","",VLOOKUP(AV277,シフト記号表!$C$6:$U$35,19,FALSE))</f>
        <v/>
      </c>
      <c r="AW279" s="271" t="str">
        <f>IF(AW277="","",VLOOKUP(AW277,シフト記号表!$C$6:$U$35,19,FALSE))</f>
        <v/>
      </c>
      <c r="AX279" s="520">
        <f>IF($BB$3="４週",SUM(S279:AT279),IF($BB$3="暦月",SUM(S279:AW279),""))</f>
        <v>0</v>
      </c>
      <c r="AY279" s="521"/>
      <c r="AZ279" s="522">
        <f>IF($BB$3="４週",AX279/4,IF($BB$3="暦月",'参考様式1（100名）'!AX279/('参考様式1（100名）'!$BB$8/7),""))</f>
        <v>0</v>
      </c>
      <c r="BA279" s="523"/>
      <c r="BB279" s="458"/>
      <c r="BC279" s="449"/>
      <c r="BD279" s="449"/>
      <c r="BE279" s="449"/>
      <c r="BF279" s="450"/>
    </row>
    <row r="280" spans="2:58" ht="20.25" customHeight="1" x14ac:dyDescent="0.7">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7">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IF(S280="","",VLOOKUP(S280,シフト記号表!$C$6:$K$35,9,FALSE))</f>
        <v/>
      </c>
      <c r="T281" s="268" t="str">
        <f>IF(T280="","",VLOOKUP(T280,シフト記号表!$C$6:$K$35,9,FALSE))</f>
        <v/>
      </c>
      <c r="U281" s="268" t="str">
        <f>IF(U280="","",VLOOKUP(U280,シフト記号表!$C$6:$K$35,9,FALSE))</f>
        <v/>
      </c>
      <c r="V281" s="268" t="str">
        <f>IF(V280="","",VLOOKUP(V280,シフト記号表!$C$6:$K$35,9,FALSE))</f>
        <v/>
      </c>
      <c r="W281" s="268" t="str">
        <f>IF(W280="","",VLOOKUP(W280,シフト記号表!$C$6:$K$35,9,FALSE))</f>
        <v/>
      </c>
      <c r="X281" s="268" t="str">
        <f>IF(X280="","",VLOOKUP(X280,シフト記号表!$C$6:$K$35,9,FALSE))</f>
        <v/>
      </c>
      <c r="Y281" s="269" t="str">
        <f>IF(Y280="","",VLOOKUP(Y280,シフト記号表!$C$6:$K$35,9,FALSE))</f>
        <v/>
      </c>
      <c r="Z281" s="267" t="str">
        <f>IF(Z280="","",VLOOKUP(Z280,シフト記号表!$C$6:$K$35,9,FALSE))</f>
        <v/>
      </c>
      <c r="AA281" s="268" t="str">
        <f>IF(AA280="","",VLOOKUP(AA280,シフト記号表!$C$6:$K$35,9,FALSE))</f>
        <v/>
      </c>
      <c r="AB281" s="268" t="str">
        <f>IF(AB280="","",VLOOKUP(AB280,シフト記号表!$C$6:$K$35,9,FALSE))</f>
        <v/>
      </c>
      <c r="AC281" s="268" t="str">
        <f>IF(AC280="","",VLOOKUP(AC280,シフト記号表!$C$6:$K$35,9,FALSE))</f>
        <v/>
      </c>
      <c r="AD281" s="268" t="str">
        <f>IF(AD280="","",VLOOKUP(AD280,シフト記号表!$C$6:$K$35,9,FALSE))</f>
        <v/>
      </c>
      <c r="AE281" s="268" t="str">
        <f>IF(AE280="","",VLOOKUP(AE280,シフト記号表!$C$6:$K$35,9,FALSE))</f>
        <v/>
      </c>
      <c r="AF281" s="269" t="str">
        <f>IF(AF280="","",VLOOKUP(AF280,シフト記号表!$C$6:$K$35,9,FALSE))</f>
        <v/>
      </c>
      <c r="AG281" s="267" t="str">
        <f>IF(AG280="","",VLOOKUP(AG280,シフト記号表!$C$6:$K$35,9,FALSE))</f>
        <v/>
      </c>
      <c r="AH281" s="268" t="str">
        <f>IF(AH280="","",VLOOKUP(AH280,シフト記号表!$C$6:$K$35,9,FALSE))</f>
        <v/>
      </c>
      <c r="AI281" s="268" t="str">
        <f>IF(AI280="","",VLOOKUP(AI280,シフト記号表!$C$6:$K$35,9,FALSE))</f>
        <v/>
      </c>
      <c r="AJ281" s="268" t="str">
        <f>IF(AJ280="","",VLOOKUP(AJ280,シフト記号表!$C$6:$K$35,9,FALSE))</f>
        <v/>
      </c>
      <c r="AK281" s="268" t="str">
        <f>IF(AK280="","",VLOOKUP(AK280,シフト記号表!$C$6:$K$35,9,FALSE))</f>
        <v/>
      </c>
      <c r="AL281" s="268" t="str">
        <f>IF(AL280="","",VLOOKUP(AL280,シフト記号表!$C$6:$K$35,9,FALSE))</f>
        <v/>
      </c>
      <c r="AM281" s="269" t="str">
        <f>IF(AM280="","",VLOOKUP(AM280,シフト記号表!$C$6:$K$35,9,FALSE))</f>
        <v/>
      </c>
      <c r="AN281" s="267" t="str">
        <f>IF(AN280="","",VLOOKUP(AN280,シフト記号表!$C$6:$K$35,9,FALSE))</f>
        <v/>
      </c>
      <c r="AO281" s="268" t="str">
        <f>IF(AO280="","",VLOOKUP(AO280,シフト記号表!$C$6:$K$35,9,FALSE))</f>
        <v/>
      </c>
      <c r="AP281" s="268" t="str">
        <f>IF(AP280="","",VLOOKUP(AP280,シフト記号表!$C$6:$K$35,9,FALSE))</f>
        <v/>
      </c>
      <c r="AQ281" s="268" t="str">
        <f>IF(AQ280="","",VLOOKUP(AQ280,シフト記号表!$C$6:$K$35,9,FALSE))</f>
        <v/>
      </c>
      <c r="AR281" s="268" t="str">
        <f>IF(AR280="","",VLOOKUP(AR280,シフト記号表!$C$6:$K$35,9,FALSE))</f>
        <v/>
      </c>
      <c r="AS281" s="268" t="str">
        <f>IF(AS280="","",VLOOKUP(AS280,シフト記号表!$C$6:$K$35,9,FALSE))</f>
        <v/>
      </c>
      <c r="AT281" s="269" t="str">
        <f>IF(AT280="","",VLOOKUP(AT280,シフト記号表!$C$6:$K$35,9,FALSE))</f>
        <v/>
      </c>
      <c r="AU281" s="267" t="str">
        <f>IF(AU280="","",VLOOKUP(AU280,シフト記号表!$C$6:$K$35,9,FALSE))</f>
        <v/>
      </c>
      <c r="AV281" s="268" t="str">
        <f>IF(AV280="","",VLOOKUP(AV280,シフト記号表!$C$6:$K$35,9,FALSE))</f>
        <v/>
      </c>
      <c r="AW281" s="268" t="str">
        <f>IF(AW280="","",VLOOKUP(AW280,シフト記号表!$C$6:$K$35,9,FALSE))</f>
        <v/>
      </c>
      <c r="AX281" s="513">
        <f>IF($BB$3="４週",SUM(S281:AT281),IF($BB$3="暦月",SUM(S281:AW281),""))</f>
        <v>0</v>
      </c>
      <c r="AY281" s="514"/>
      <c r="AZ281" s="515">
        <f>IF($BB$3="４週",AX281/4,IF($BB$3="暦月",'参考様式1（100名）'!AX281/('参考様式1（100名）'!$BB$8/7),""))</f>
        <v>0</v>
      </c>
      <c r="BA281" s="516"/>
      <c r="BB281" s="457"/>
      <c r="BC281" s="401"/>
      <c r="BD281" s="401"/>
      <c r="BE281" s="401"/>
      <c r="BF281" s="402"/>
    </row>
    <row r="282" spans="2:58" ht="20.25" customHeight="1" x14ac:dyDescent="0.7">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IF(S280="","",VLOOKUP(S280,シフト記号表!$C$6:$U$35,19,FALSE))</f>
        <v/>
      </c>
      <c r="T282" s="271" t="str">
        <f>IF(T280="","",VLOOKUP(T280,シフト記号表!$C$6:$U$35,19,FALSE))</f>
        <v/>
      </c>
      <c r="U282" s="271" t="str">
        <f>IF(U280="","",VLOOKUP(U280,シフト記号表!$C$6:$U$35,19,FALSE))</f>
        <v/>
      </c>
      <c r="V282" s="271" t="str">
        <f>IF(V280="","",VLOOKUP(V280,シフト記号表!$C$6:$U$35,19,FALSE))</f>
        <v/>
      </c>
      <c r="W282" s="271" t="str">
        <f>IF(W280="","",VLOOKUP(W280,シフト記号表!$C$6:$U$35,19,FALSE))</f>
        <v/>
      </c>
      <c r="X282" s="271" t="str">
        <f>IF(X280="","",VLOOKUP(X280,シフト記号表!$C$6:$U$35,19,FALSE))</f>
        <v/>
      </c>
      <c r="Y282" s="272" t="str">
        <f>IF(Y280="","",VLOOKUP(Y280,シフト記号表!$C$6:$U$35,19,FALSE))</f>
        <v/>
      </c>
      <c r="Z282" s="270" t="str">
        <f>IF(Z280="","",VLOOKUP(Z280,シフト記号表!$C$6:$U$35,19,FALSE))</f>
        <v/>
      </c>
      <c r="AA282" s="271" t="str">
        <f>IF(AA280="","",VLOOKUP(AA280,シフト記号表!$C$6:$U$35,19,FALSE))</f>
        <v/>
      </c>
      <c r="AB282" s="271" t="str">
        <f>IF(AB280="","",VLOOKUP(AB280,シフト記号表!$C$6:$U$35,19,FALSE))</f>
        <v/>
      </c>
      <c r="AC282" s="271" t="str">
        <f>IF(AC280="","",VLOOKUP(AC280,シフト記号表!$C$6:$U$35,19,FALSE))</f>
        <v/>
      </c>
      <c r="AD282" s="271" t="str">
        <f>IF(AD280="","",VLOOKUP(AD280,シフト記号表!$C$6:$U$35,19,FALSE))</f>
        <v/>
      </c>
      <c r="AE282" s="271" t="str">
        <f>IF(AE280="","",VLOOKUP(AE280,シフト記号表!$C$6:$U$35,19,FALSE))</f>
        <v/>
      </c>
      <c r="AF282" s="272" t="str">
        <f>IF(AF280="","",VLOOKUP(AF280,シフト記号表!$C$6:$U$35,19,FALSE))</f>
        <v/>
      </c>
      <c r="AG282" s="270" t="str">
        <f>IF(AG280="","",VLOOKUP(AG280,シフト記号表!$C$6:$U$35,19,FALSE))</f>
        <v/>
      </c>
      <c r="AH282" s="271" t="str">
        <f>IF(AH280="","",VLOOKUP(AH280,シフト記号表!$C$6:$U$35,19,FALSE))</f>
        <v/>
      </c>
      <c r="AI282" s="271" t="str">
        <f>IF(AI280="","",VLOOKUP(AI280,シフト記号表!$C$6:$U$35,19,FALSE))</f>
        <v/>
      </c>
      <c r="AJ282" s="271" t="str">
        <f>IF(AJ280="","",VLOOKUP(AJ280,シフト記号表!$C$6:$U$35,19,FALSE))</f>
        <v/>
      </c>
      <c r="AK282" s="271" t="str">
        <f>IF(AK280="","",VLOOKUP(AK280,シフト記号表!$C$6:$U$35,19,FALSE))</f>
        <v/>
      </c>
      <c r="AL282" s="271" t="str">
        <f>IF(AL280="","",VLOOKUP(AL280,シフト記号表!$C$6:$U$35,19,FALSE))</f>
        <v/>
      </c>
      <c r="AM282" s="272" t="str">
        <f>IF(AM280="","",VLOOKUP(AM280,シフト記号表!$C$6:$U$35,19,FALSE))</f>
        <v/>
      </c>
      <c r="AN282" s="270" t="str">
        <f>IF(AN280="","",VLOOKUP(AN280,シフト記号表!$C$6:$U$35,19,FALSE))</f>
        <v/>
      </c>
      <c r="AO282" s="271" t="str">
        <f>IF(AO280="","",VLOOKUP(AO280,シフト記号表!$C$6:$U$35,19,FALSE))</f>
        <v/>
      </c>
      <c r="AP282" s="271" t="str">
        <f>IF(AP280="","",VLOOKUP(AP280,シフト記号表!$C$6:$U$35,19,FALSE))</f>
        <v/>
      </c>
      <c r="AQ282" s="271" t="str">
        <f>IF(AQ280="","",VLOOKUP(AQ280,シフト記号表!$C$6:$U$35,19,FALSE))</f>
        <v/>
      </c>
      <c r="AR282" s="271" t="str">
        <f>IF(AR280="","",VLOOKUP(AR280,シフト記号表!$C$6:$U$35,19,FALSE))</f>
        <v/>
      </c>
      <c r="AS282" s="271" t="str">
        <f>IF(AS280="","",VLOOKUP(AS280,シフト記号表!$C$6:$U$35,19,FALSE))</f>
        <v/>
      </c>
      <c r="AT282" s="272" t="str">
        <f>IF(AT280="","",VLOOKUP(AT280,シフト記号表!$C$6:$U$35,19,FALSE))</f>
        <v/>
      </c>
      <c r="AU282" s="270" t="str">
        <f>IF(AU280="","",VLOOKUP(AU280,シフト記号表!$C$6:$U$35,19,FALSE))</f>
        <v/>
      </c>
      <c r="AV282" s="271" t="str">
        <f>IF(AV280="","",VLOOKUP(AV280,シフト記号表!$C$6:$U$35,19,FALSE))</f>
        <v/>
      </c>
      <c r="AW282" s="271" t="str">
        <f>IF(AW280="","",VLOOKUP(AW280,シフト記号表!$C$6:$U$35,19,FALSE))</f>
        <v/>
      </c>
      <c r="AX282" s="520">
        <f>IF($BB$3="４週",SUM(S282:AT282),IF($BB$3="暦月",SUM(S282:AW282),""))</f>
        <v>0</v>
      </c>
      <c r="AY282" s="521"/>
      <c r="AZ282" s="522">
        <f>IF($BB$3="４週",AX282/4,IF($BB$3="暦月",'参考様式1（100名）'!AX282/('参考様式1（100名）'!$BB$8/7),""))</f>
        <v>0</v>
      </c>
      <c r="BA282" s="523"/>
      <c r="BB282" s="458"/>
      <c r="BC282" s="449"/>
      <c r="BD282" s="449"/>
      <c r="BE282" s="449"/>
      <c r="BF282" s="450"/>
    </row>
    <row r="283" spans="2:58" ht="20.25" customHeight="1" x14ac:dyDescent="0.7">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7">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IF(S283="","",VLOOKUP(S283,シフト記号表!$C$6:$K$35,9,FALSE))</f>
        <v/>
      </c>
      <c r="T284" s="268" t="str">
        <f>IF(T283="","",VLOOKUP(T283,シフト記号表!$C$6:$K$35,9,FALSE))</f>
        <v/>
      </c>
      <c r="U284" s="268" t="str">
        <f>IF(U283="","",VLOOKUP(U283,シフト記号表!$C$6:$K$35,9,FALSE))</f>
        <v/>
      </c>
      <c r="V284" s="268" t="str">
        <f>IF(V283="","",VLOOKUP(V283,シフト記号表!$C$6:$K$35,9,FALSE))</f>
        <v/>
      </c>
      <c r="W284" s="268" t="str">
        <f>IF(W283="","",VLOOKUP(W283,シフト記号表!$C$6:$K$35,9,FALSE))</f>
        <v/>
      </c>
      <c r="X284" s="268" t="str">
        <f>IF(X283="","",VLOOKUP(X283,シフト記号表!$C$6:$K$35,9,FALSE))</f>
        <v/>
      </c>
      <c r="Y284" s="269" t="str">
        <f>IF(Y283="","",VLOOKUP(Y283,シフト記号表!$C$6:$K$35,9,FALSE))</f>
        <v/>
      </c>
      <c r="Z284" s="267" t="str">
        <f>IF(Z283="","",VLOOKUP(Z283,シフト記号表!$C$6:$K$35,9,FALSE))</f>
        <v/>
      </c>
      <c r="AA284" s="268" t="str">
        <f>IF(AA283="","",VLOOKUP(AA283,シフト記号表!$C$6:$K$35,9,FALSE))</f>
        <v/>
      </c>
      <c r="AB284" s="268" t="str">
        <f>IF(AB283="","",VLOOKUP(AB283,シフト記号表!$C$6:$K$35,9,FALSE))</f>
        <v/>
      </c>
      <c r="AC284" s="268" t="str">
        <f>IF(AC283="","",VLOOKUP(AC283,シフト記号表!$C$6:$K$35,9,FALSE))</f>
        <v/>
      </c>
      <c r="AD284" s="268" t="str">
        <f>IF(AD283="","",VLOOKUP(AD283,シフト記号表!$C$6:$K$35,9,FALSE))</f>
        <v/>
      </c>
      <c r="AE284" s="268" t="str">
        <f>IF(AE283="","",VLOOKUP(AE283,シフト記号表!$C$6:$K$35,9,FALSE))</f>
        <v/>
      </c>
      <c r="AF284" s="269" t="str">
        <f>IF(AF283="","",VLOOKUP(AF283,シフト記号表!$C$6:$K$35,9,FALSE))</f>
        <v/>
      </c>
      <c r="AG284" s="267" t="str">
        <f>IF(AG283="","",VLOOKUP(AG283,シフト記号表!$C$6:$K$35,9,FALSE))</f>
        <v/>
      </c>
      <c r="AH284" s="268" t="str">
        <f>IF(AH283="","",VLOOKUP(AH283,シフト記号表!$C$6:$K$35,9,FALSE))</f>
        <v/>
      </c>
      <c r="AI284" s="268" t="str">
        <f>IF(AI283="","",VLOOKUP(AI283,シフト記号表!$C$6:$K$35,9,FALSE))</f>
        <v/>
      </c>
      <c r="AJ284" s="268" t="str">
        <f>IF(AJ283="","",VLOOKUP(AJ283,シフト記号表!$C$6:$K$35,9,FALSE))</f>
        <v/>
      </c>
      <c r="AK284" s="268" t="str">
        <f>IF(AK283="","",VLOOKUP(AK283,シフト記号表!$C$6:$K$35,9,FALSE))</f>
        <v/>
      </c>
      <c r="AL284" s="268" t="str">
        <f>IF(AL283="","",VLOOKUP(AL283,シフト記号表!$C$6:$K$35,9,FALSE))</f>
        <v/>
      </c>
      <c r="AM284" s="269" t="str">
        <f>IF(AM283="","",VLOOKUP(AM283,シフト記号表!$C$6:$K$35,9,FALSE))</f>
        <v/>
      </c>
      <c r="AN284" s="267" t="str">
        <f>IF(AN283="","",VLOOKUP(AN283,シフト記号表!$C$6:$K$35,9,FALSE))</f>
        <v/>
      </c>
      <c r="AO284" s="268" t="str">
        <f>IF(AO283="","",VLOOKUP(AO283,シフト記号表!$C$6:$K$35,9,FALSE))</f>
        <v/>
      </c>
      <c r="AP284" s="268" t="str">
        <f>IF(AP283="","",VLOOKUP(AP283,シフト記号表!$C$6:$K$35,9,FALSE))</f>
        <v/>
      </c>
      <c r="AQ284" s="268" t="str">
        <f>IF(AQ283="","",VLOOKUP(AQ283,シフト記号表!$C$6:$K$35,9,FALSE))</f>
        <v/>
      </c>
      <c r="AR284" s="268" t="str">
        <f>IF(AR283="","",VLOOKUP(AR283,シフト記号表!$C$6:$K$35,9,FALSE))</f>
        <v/>
      </c>
      <c r="AS284" s="268" t="str">
        <f>IF(AS283="","",VLOOKUP(AS283,シフト記号表!$C$6:$K$35,9,FALSE))</f>
        <v/>
      </c>
      <c r="AT284" s="269" t="str">
        <f>IF(AT283="","",VLOOKUP(AT283,シフト記号表!$C$6:$K$35,9,FALSE))</f>
        <v/>
      </c>
      <c r="AU284" s="267" t="str">
        <f>IF(AU283="","",VLOOKUP(AU283,シフト記号表!$C$6:$K$35,9,FALSE))</f>
        <v/>
      </c>
      <c r="AV284" s="268" t="str">
        <f>IF(AV283="","",VLOOKUP(AV283,シフト記号表!$C$6:$K$35,9,FALSE))</f>
        <v/>
      </c>
      <c r="AW284" s="268" t="str">
        <f>IF(AW283="","",VLOOKUP(AW283,シフト記号表!$C$6:$K$35,9,FALSE))</f>
        <v/>
      </c>
      <c r="AX284" s="513">
        <f>IF($BB$3="４週",SUM(S284:AT284),IF($BB$3="暦月",SUM(S284:AW284),""))</f>
        <v>0</v>
      </c>
      <c r="AY284" s="514"/>
      <c r="AZ284" s="515">
        <f>IF($BB$3="４週",AX284/4,IF($BB$3="暦月",'参考様式1（100名）'!AX284/('参考様式1（100名）'!$BB$8/7),""))</f>
        <v>0</v>
      </c>
      <c r="BA284" s="516"/>
      <c r="BB284" s="457"/>
      <c r="BC284" s="401"/>
      <c r="BD284" s="401"/>
      <c r="BE284" s="401"/>
      <c r="BF284" s="402"/>
    </row>
    <row r="285" spans="2:58" ht="20.25" customHeight="1" x14ac:dyDescent="0.7">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IF(S283="","",VLOOKUP(S283,シフト記号表!$C$6:$U$35,19,FALSE))</f>
        <v/>
      </c>
      <c r="T285" s="271" t="str">
        <f>IF(T283="","",VLOOKUP(T283,シフト記号表!$C$6:$U$35,19,FALSE))</f>
        <v/>
      </c>
      <c r="U285" s="271" t="str">
        <f>IF(U283="","",VLOOKUP(U283,シフト記号表!$C$6:$U$35,19,FALSE))</f>
        <v/>
      </c>
      <c r="V285" s="271" t="str">
        <f>IF(V283="","",VLOOKUP(V283,シフト記号表!$C$6:$U$35,19,FALSE))</f>
        <v/>
      </c>
      <c r="W285" s="271" t="str">
        <f>IF(W283="","",VLOOKUP(W283,シフト記号表!$C$6:$U$35,19,FALSE))</f>
        <v/>
      </c>
      <c r="X285" s="271" t="str">
        <f>IF(X283="","",VLOOKUP(X283,シフト記号表!$C$6:$U$35,19,FALSE))</f>
        <v/>
      </c>
      <c r="Y285" s="272" t="str">
        <f>IF(Y283="","",VLOOKUP(Y283,シフト記号表!$C$6:$U$35,19,FALSE))</f>
        <v/>
      </c>
      <c r="Z285" s="270" t="str">
        <f>IF(Z283="","",VLOOKUP(Z283,シフト記号表!$C$6:$U$35,19,FALSE))</f>
        <v/>
      </c>
      <c r="AA285" s="271" t="str">
        <f>IF(AA283="","",VLOOKUP(AA283,シフト記号表!$C$6:$U$35,19,FALSE))</f>
        <v/>
      </c>
      <c r="AB285" s="271" t="str">
        <f>IF(AB283="","",VLOOKUP(AB283,シフト記号表!$C$6:$U$35,19,FALSE))</f>
        <v/>
      </c>
      <c r="AC285" s="271" t="str">
        <f>IF(AC283="","",VLOOKUP(AC283,シフト記号表!$C$6:$U$35,19,FALSE))</f>
        <v/>
      </c>
      <c r="AD285" s="271" t="str">
        <f>IF(AD283="","",VLOOKUP(AD283,シフト記号表!$C$6:$U$35,19,FALSE))</f>
        <v/>
      </c>
      <c r="AE285" s="271" t="str">
        <f>IF(AE283="","",VLOOKUP(AE283,シフト記号表!$C$6:$U$35,19,FALSE))</f>
        <v/>
      </c>
      <c r="AF285" s="272" t="str">
        <f>IF(AF283="","",VLOOKUP(AF283,シフト記号表!$C$6:$U$35,19,FALSE))</f>
        <v/>
      </c>
      <c r="AG285" s="270" t="str">
        <f>IF(AG283="","",VLOOKUP(AG283,シフト記号表!$C$6:$U$35,19,FALSE))</f>
        <v/>
      </c>
      <c r="AH285" s="271" t="str">
        <f>IF(AH283="","",VLOOKUP(AH283,シフト記号表!$C$6:$U$35,19,FALSE))</f>
        <v/>
      </c>
      <c r="AI285" s="271" t="str">
        <f>IF(AI283="","",VLOOKUP(AI283,シフト記号表!$C$6:$U$35,19,FALSE))</f>
        <v/>
      </c>
      <c r="AJ285" s="271" t="str">
        <f>IF(AJ283="","",VLOOKUP(AJ283,シフト記号表!$C$6:$U$35,19,FALSE))</f>
        <v/>
      </c>
      <c r="AK285" s="271" t="str">
        <f>IF(AK283="","",VLOOKUP(AK283,シフト記号表!$C$6:$U$35,19,FALSE))</f>
        <v/>
      </c>
      <c r="AL285" s="271" t="str">
        <f>IF(AL283="","",VLOOKUP(AL283,シフト記号表!$C$6:$U$35,19,FALSE))</f>
        <v/>
      </c>
      <c r="AM285" s="272" t="str">
        <f>IF(AM283="","",VLOOKUP(AM283,シフト記号表!$C$6:$U$35,19,FALSE))</f>
        <v/>
      </c>
      <c r="AN285" s="270" t="str">
        <f>IF(AN283="","",VLOOKUP(AN283,シフト記号表!$C$6:$U$35,19,FALSE))</f>
        <v/>
      </c>
      <c r="AO285" s="271" t="str">
        <f>IF(AO283="","",VLOOKUP(AO283,シフト記号表!$C$6:$U$35,19,FALSE))</f>
        <v/>
      </c>
      <c r="AP285" s="271" t="str">
        <f>IF(AP283="","",VLOOKUP(AP283,シフト記号表!$C$6:$U$35,19,FALSE))</f>
        <v/>
      </c>
      <c r="AQ285" s="271" t="str">
        <f>IF(AQ283="","",VLOOKUP(AQ283,シフト記号表!$C$6:$U$35,19,FALSE))</f>
        <v/>
      </c>
      <c r="AR285" s="271" t="str">
        <f>IF(AR283="","",VLOOKUP(AR283,シフト記号表!$C$6:$U$35,19,FALSE))</f>
        <v/>
      </c>
      <c r="AS285" s="271" t="str">
        <f>IF(AS283="","",VLOOKUP(AS283,シフト記号表!$C$6:$U$35,19,FALSE))</f>
        <v/>
      </c>
      <c r="AT285" s="272" t="str">
        <f>IF(AT283="","",VLOOKUP(AT283,シフト記号表!$C$6:$U$35,19,FALSE))</f>
        <v/>
      </c>
      <c r="AU285" s="270" t="str">
        <f>IF(AU283="","",VLOOKUP(AU283,シフト記号表!$C$6:$U$35,19,FALSE))</f>
        <v/>
      </c>
      <c r="AV285" s="271" t="str">
        <f>IF(AV283="","",VLOOKUP(AV283,シフト記号表!$C$6:$U$35,19,FALSE))</f>
        <v/>
      </c>
      <c r="AW285" s="271" t="str">
        <f>IF(AW283="","",VLOOKUP(AW283,シフト記号表!$C$6:$U$35,19,FALSE))</f>
        <v/>
      </c>
      <c r="AX285" s="520">
        <f>IF($BB$3="４週",SUM(S285:AT285),IF($BB$3="暦月",SUM(S285:AW285),""))</f>
        <v>0</v>
      </c>
      <c r="AY285" s="521"/>
      <c r="AZ285" s="522">
        <f>IF($BB$3="４週",AX285/4,IF($BB$3="暦月",'参考様式1（100名）'!AX285/('参考様式1（100名）'!$BB$8/7),""))</f>
        <v>0</v>
      </c>
      <c r="BA285" s="523"/>
      <c r="BB285" s="458"/>
      <c r="BC285" s="449"/>
      <c r="BD285" s="449"/>
      <c r="BE285" s="449"/>
      <c r="BF285" s="450"/>
    </row>
    <row r="286" spans="2:58" ht="20.25" customHeight="1" x14ac:dyDescent="0.7">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7">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IF(S286="","",VLOOKUP(S286,シフト記号表!$C$6:$K$35,9,FALSE))</f>
        <v/>
      </c>
      <c r="T287" s="268" t="str">
        <f>IF(T286="","",VLOOKUP(T286,シフト記号表!$C$6:$K$35,9,FALSE))</f>
        <v/>
      </c>
      <c r="U287" s="268" t="str">
        <f>IF(U286="","",VLOOKUP(U286,シフト記号表!$C$6:$K$35,9,FALSE))</f>
        <v/>
      </c>
      <c r="V287" s="268" t="str">
        <f>IF(V286="","",VLOOKUP(V286,シフト記号表!$C$6:$K$35,9,FALSE))</f>
        <v/>
      </c>
      <c r="W287" s="268" t="str">
        <f>IF(W286="","",VLOOKUP(W286,シフト記号表!$C$6:$K$35,9,FALSE))</f>
        <v/>
      </c>
      <c r="X287" s="268" t="str">
        <f>IF(X286="","",VLOOKUP(X286,シフト記号表!$C$6:$K$35,9,FALSE))</f>
        <v/>
      </c>
      <c r="Y287" s="269" t="str">
        <f>IF(Y286="","",VLOOKUP(Y286,シフト記号表!$C$6:$K$35,9,FALSE))</f>
        <v/>
      </c>
      <c r="Z287" s="267" t="str">
        <f>IF(Z286="","",VLOOKUP(Z286,シフト記号表!$C$6:$K$35,9,FALSE))</f>
        <v/>
      </c>
      <c r="AA287" s="268" t="str">
        <f>IF(AA286="","",VLOOKUP(AA286,シフト記号表!$C$6:$K$35,9,FALSE))</f>
        <v/>
      </c>
      <c r="AB287" s="268" t="str">
        <f>IF(AB286="","",VLOOKUP(AB286,シフト記号表!$C$6:$K$35,9,FALSE))</f>
        <v/>
      </c>
      <c r="AC287" s="268" t="str">
        <f>IF(AC286="","",VLOOKUP(AC286,シフト記号表!$C$6:$K$35,9,FALSE))</f>
        <v/>
      </c>
      <c r="AD287" s="268" t="str">
        <f>IF(AD286="","",VLOOKUP(AD286,シフト記号表!$C$6:$K$35,9,FALSE))</f>
        <v/>
      </c>
      <c r="AE287" s="268" t="str">
        <f>IF(AE286="","",VLOOKUP(AE286,シフト記号表!$C$6:$K$35,9,FALSE))</f>
        <v/>
      </c>
      <c r="AF287" s="269" t="str">
        <f>IF(AF286="","",VLOOKUP(AF286,シフト記号表!$C$6:$K$35,9,FALSE))</f>
        <v/>
      </c>
      <c r="AG287" s="267" t="str">
        <f>IF(AG286="","",VLOOKUP(AG286,シフト記号表!$C$6:$K$35,9,FALSE))</f>
        <v/>
      </c>
      <c r="AH287" s="268" t="str">
        <f>IF(AH286="","",VLOOKUP(AH286,シフト記号表!$C$6:$K$35,9,FALSE))</f>
        <v/>
      </c>
      <c r="AI287" s="268" t="str">
        <f>IF(AI286="","",VLOOKUP(AI286,シフト記号表!$C$6:$K$35,9,FALSE))</f>
        <v/>
      </c>
      <c r="AJ287" s="268" t="str">
        <f>IF(AJ286="","",VLOOKUP(AJ286,シフト記号表!$C$6:$K$35,9,FALSE))</f>
        <v/>
      </c>
      <c r="AK287" s="268" t="str">
        <f>IF(AK286="","",VLOOKUP(AK286,シフト記号表!$C$6:$K$35,9,FALSE))</f>
        <v/>
      </c>
      <c r="AL287" s="268" t="str">
        <f>IF(AL286="","",VLOOKUP(AL286,シフト記号表!$C$6:$K$35,9,FALSE))</f>
        <v/>
      </c>
      <c r="AM287" s="269" t="str">
        <f>IF(AM286="","",VLOOKUP(AM286,シフト記号表!$C$6:$K$35,9,FALSE))</f>
        <v/>
      </c>
      <c r="AN287" s="267" t="str">
        <f>IF(AN286="","",VLOOKUP(AN286,シフト記号表!$C$6:$K$35,9,FALSE))</f>
        <v/>
      </c>
      <c r="AO287" s="268" t="str">
        <f>IF(AO286="","",VLOOKUP(AO286,シフト記号表!$C$6:$K$35,9,FALSE))</f>
        <v/>
      </c>
      <c r="AP287" s="268" t="str">
        <f>IF(AP286="","",VLOOKUP(AP286,シフト記号表!$C$6:$K$35,9,FALSE))</f>
        <v/>
      </c>
      <c r="AQ287" s="268" t="str">
        <f>IF(AQ286="","",VLOOKUP(AQ286,シフト記号表!$C$6:$K$35,9,FALSE))</f>
        <v/>
      </c>
      <c r="AR287" s="268" t="str">
        <f>IF(AR286="","",VLOOKUP(AR286,シフト記号表!$C$6:$K$35,9,FALSE))</f>
        <v/>
      </c>
      <c r="AS287" s="268" t="str">
        <f>IF(AS286="","",VLOOKUP(AS286,シフト記号表!$C$6:$K$35,9,FALSE))</f>
        <v/>
      </c>
      <c r="AT287" s="269" t="str">
        <f>IF(AT286="","",VLOOKUP(AT286,シフト記号表!$C$6:$K$35,9,FALSE))</f>
        <v/>
      </c>
      <c r="AU287" s="267" t="str">
        <f>IF(AU286="","",VLOOKUP(AU286,シフト記号表!$C$6:$K$35,9,FALSE))</f>
        <v/>
      </c>
      <c r="AV287" s="268" t="str">
        <f>IF(AV286="","",VLOOKUP(AV286,シフト記号表!$C$6:$K$35,9,FALSE))</f>
        <v/>
      </c>
      <c r="AW287" s="268" t="str">
        <f>IF(AW286="","",VLOOKUP(AW286,シフト記号表!$C$6:$K$35,9,FALSE))</f>
        <v/>
      </c>
      <c r="AX287" s="513">
        <f>IF($BB$3="４週",SUM(S287:AT287),IF($BB$3="暦月",SUM(S287:AW287),""))</f>
        <v>0</v>
      </c>
      <c r="AY287" s="514"/>
      <c r="AZ287" s="515">
        <f>IF($BB$3="４週",AX287/4,IF($BB$3="暦月",'参考様式1（100名）'!AX287/('参考様式1（100名）'!$BB$8/7),""))</f>
        <v>0</v>
      </c>
      <c r="BA287" s="516"/>
      <c r="BB287" s="457"/>
      <c r="BC287" s="401"/>
      <c r="BD287" s="401"/>
      <c r="BE287" s="401"/>
      <c r="BF287" s="402"/>
    </row>
    <row r="288" spans="2:58" ht="20.25" customHeight="1" x14ac:dyDescent="0.7">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IF(S286="","",VLOOKUP(S286,シフト記号表!$C$6:$U$35,19,FALSE))</f>
        <v/>
      </c>
      <c r="T288" s="271" t="str">
        <f>IF(T286="","",VLOOKUP(T286,シフト記号表!$C$6:$U$35,19,FALSE))</f>
        <v/>
      </c>
      <c r="U288" s="271" t="str">
        <f>IF(U286="","",VLOOKUP(U286,シフト記号表!$C$6:$U$35,19,FALSE))</f>
        <v/>
      </c>
      <c r="V288" s="271" t="str">
        <f>IF(V286="","",VLOOKUP(V286,シフト記号表!$C$6:$U$35,19,FALSE))</f>
        <v/>
      </c>
      <c r="W288" s="271" t="str">
        <f>IF(W286="","",VLOOKUP(W286,シフト記号表!$C$6:$U$35,19,FALSE))</f>
        <v/>
      </c>
      <c r="X288" s="271" t="str">
        <f>IF(X286="","",VLOOKUP(X286,シフト記号表!$C$6:$U$35,19,FALSE))</f>
        <v/>
      </c>
      <c r="Y288" s="272" t="str">
        <f>IF(Y286="","",VLOOKUP(Y286,シフト記号表!$C$6:$U$35,19,FALSE))</f>
        <v/>
      </c>
      <c r="Z288" s="270" t="str">
        <f>IF(Z286="","",VLOOKUP(Z286,シフト記号表!$C$6:$U$35,19,FALSE))</f>
        <v/>
      </c>
      <c r="AA288" s="271" t="str">
        <f>IF(AA286="","",VLOOKUP(AA286,シフト記号表!$C$6:$U$35,19,FALSE))</f>
        <v/>
      </c>
      <c r="AB288" s="271" t="str">
        <f>IF(AB286="","",VLOOKUP(AB286,シフト記号表!$C$6:$U$35,19,FALSE))</f>
        <v/>
      </c>
      <c r="AC288" s="271" t="str">
        <f>IF(AC286="","",VLOOKUP(AC286,シフト記号表!$C$6:$U$35,19,FALSE))</f>
        <v/>
      </c>
      <c r="AD288" s="271" t="str">
        <f>IF(AD286="","",VLOOKUP(AD286,シフト記号表!$C$6:$U$35,19,FALSE))</f>
        <v/>
      </c>
      <c r="AE288" s="271" t="str">
        <f>IF(AE286="","",VLOOKUP(AE286,シフト記号表!$C$6:$U$35,19,FALSE))</f>
        <v/>
      </c>
      <c r="AF288" s="272" t="str">
        <f>IF(AF286="","",VLOOKUP(AF286,シフト記号表!$C$6:$U$35,19,FALSE))</f>
        <v/>
      </c>
      <c r="AG288" s="270" t="str">
        <f>IF(AG286="","",VLOOKUP(AG286,シフト記号表!$C$6:$U$35,19,FALSE))</f>
        <v/>
      </c>
      <c r="AH288" s="271" t="str">
        <f>IF(AH286="","",VLOOKUP(AH286,シフト記号表!$C$6:$U$35,19,FALSE))</f>
        <v/>
      </c>
      <c r="AI288" s="271" t="str">
        <f>IF(AI286="","",VLOOKUP(AI286,シフト記号表!$C$6:$U$35,19,FALSE))</f>
        <v/>
      </c>
      <c r="AJ288" s="271" t="str">
        <f>IF(AJ286="","",VLOOKUP(AJ286,シフト記号表!$C$6:$U$35,19,FALSE))</f>
        <v/>
      </c>
      <c r="AK288" s="271" t="str">
        <f>IF(AK286="","",VLOOKUP(AK286,シフト記号表!$C$6:$U$35,19,FALSE))</f>
        <v/>
      </c>
      <c r="AL288" s="271" t="str">
        <f>IF(AL286="","",VLOOKUP(AL286,シフト記号表!$C$6:$U$35,19,FALSE))</f>
        <v/>
      </c>
      <c r="AM288" s="272" t="str">
        <f>IF(AM286="","",VLOOKUP(AM286,シフト記号表!$C$6:$U$35,19,FALSE))</f>
        <v/>
      </c>
      <c r="AN288" s="270" t="str">
        <f>IF(AN286="","",VLOOKUP(AN286,シフト記号表!$C$6:$U$35,19,FALSE))</f>
        <v/>
      </c>
      <c r="AO288" s="271" t="str">
        <f>IF(AO286="","",VLOOKUP(AO286,シフト記号表!$C$6:$U$35,19,FALSE))</f>
        <v/>
      </c>
      <c r="AP288" s="271" t="str">
        <f>IF(AP286="","",VLOOKUP(AP286,シフト記号表!$C$6:$U$35,19,FALSE))</f>
        <v/>
      </c>
      <c r="AQ288" s="271" t="str">
        <f>IF(AQ286="","",VLOOKUP(AQ286,シフト記号表!$C$6:$U$35,19,FALSE))</f>
        <v/>
      </c>
      <c r="AR288" s="271" t="str">
        <f>IF(AR286="","",VLOOKUP(AR286,シフト記号表!$C$6:$U$35,19,FALSE))</f>
        <v/>
      </c>
      <c r="AS288" s="271" t="str">
        <f>IF(AS286="","",VLOOKUP(AS286,シフト記号表!$C$6:$U$35,19,FALSE))</f>
        <v/>
      </c>
      <c r="AT288" s="272" t="str">
        <f>IF(AT286="","",VLOOKUP(AT286,シフト記号表!$C$6:$U$35,19,FALSE))</f>
        <v/>
      </c>
      <c r="AU288" s="270" t="str">
        <f>IF(AU286="","",VLOOKUP(AU286,シフト記号表!$C$6:$U$35,19,FALSE))</f>
        <v/>
      </c>
      <c r="AV288" s="271" t="str">
        <f>IF(AV286="","",VLOOKUP(AV286,シフト記号表!$C$6:$U$35,19,FALSE))</f>
        <v/>
      </c>
      <c r="AW288" s="271" t="str">
        <f>IF(AW286="","",VLOOKUP(AW286,シフト記号表!$C$6:$U$35,19,FALSE))</f>
        <v/>
      </c>
      <c r="AX288" s="520">
        <f>IF($BB$3="４週",SUM(S288:AT288),IF($BB$3="暦月",SUM(S288:AW288),""))</f>
        <v>0</v>
      </c>
      <c r="AY288" s="521"/>
      <c r="AZ288" s="522">
        <f>IF($BB$3="４週",AX288/4,IF($BB$3="暦月",'参考様式1（100名）'!AX288/('参考様式1（100名）'!$BB$8/7),""))</f>
        <v>0</v>
      </c>
      <c r="BA288" s="523"/>
      <c r="BB288" s="458"/>
      <c r="BC288" s="449"/>
      <c r="BD288" s="449"/>
      <c r="BE288" s="449"/>
      <c r="BF288" s="450"/>
    </row>
    <row r="289" spans="2:58" ht="20.25" customHeight="1" x14ac:dyDescent="0.7">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7">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IF(S289="","",VLOOKUP(S289,シフト記号表!$C$6:$K$35,9,FALSE))</f>
        <v/>
      </c>
      <c r="T290" s="268" t="str">
        <f>IF(T289="","",VLOOKUP(T289,シフト記号表!$C$6:$K$35,9,FALSE))</f>
        <v/>
      </c>
      <c r="U290" s="268" t="str">
        <f>IF(U289="","",VLOOKUP(U289,シフト記号表!$C$6:$K$35,9,FALSE))</f>
        <v/>
      </c>
      <c r="V290" s="268" t="str">
        <f>IF(V289="","",VLOOKUP(V289,シフト記号表!$C$6:$K$35,9,FALSE))</f>
        <v/>
      </c>
      <c r="W290" s="268" t="str">
        <f>IF(W289="","",VLOOKUP(W289,シフト記号表!$C$6:$K$35,9,FALSE))</f>
        <v/>
      </c>
      <c r="X290" s="268" t="str">
        <f>IF(X289="","",VLOOKUP(X289,シフト記号表!$C$6:$K$35,9,FALSE))</f>
        <v/>
      </c>
      <c r="Y290" s="269" t="str">
        <f>IF(Y289="","",VLOOKUP(Y289,シフト記号表!$C$6:$K$35,9,FALSE))</f>
        <v/>
      </c>
      <c r="Z290" s="267" t="str">
        <f>IF(Z289="","",VLOOKUP(Z289,シフト記号表!$C$6:$K$35,9,FALSE))</f>
        <v/>
      </c>
      <c r="AA290" s="268" t="str">
        <f>IF(AA289="","",VLOOKUP(AA289,シフト記号表!$C$6:$K$35,9,FALSE))</f>
        <v/>
      </c>
      <c r="AB290" s="268" t="str">
        <f>IF(AB289="","",VLOOKUP(AB289,シフト記号表!$C$6:$K$35,9,FALSE))</f>
        <v/>
      </c>
      <c r="AC290" s="268" t="str">
        <f>IF(AC289="","",VLOOKUP(AC289,シフト記号表!$C$6:$K$35,9,FALSE))</f>
        <v/>
      </c>
      <c r="AD290" s="268" t="str">
        <f>IF(AD289="","",VLOOKUP(AD289,シフト記号表!$C$6:$K$35,9,FALSE))</f>
        <v/>
      </c>
      <c r="AE290" s="268" t="str">
        <f>IF(AE289="","",VLOOKUP(AE289,シフト記号表!$C$6:$K$35,9,FALSE))</f>
        <v/>
      </c>
      <c r="AF290" s="269" t="str">
        <f>IF(AF289="","",VLOOKUP(AF289,シフト記号表!$C$6:$K$35,9,FALSE))</f>
        <v/>
      </c>
      <c r="AG290" s="267" t="str">
        <f>IF(AG289="","",VLOOKUP(AG289,シフト記号表!$C$6:$K$35,9,FALSE))</f>
        <v/>
      </c>
      <c r="AH290" s="268" t="str">
        <f>IF(AH289="","",VLOOKUP(AH289,シフト記号表!$C$6:$K$35,9,FALSE))</f>
        <v/>
      </c>
      <c r="AI290" s="268" t="str">
        <f>IF(AI289="","",VLOOKUP(AI289,シフト記号表!$C$6:$K$35,9,FALSE))</f>
        <v/>
      </c>
      <c r="AJ290" s="268" t="str">
        <f>IF(AJ289="","",VLOOKUP(AJ289,シフト記号表!$C$6:$K$35,9,FALSE))</f>
        <v/>
      </c>
      <c r="AK290" s="268" t="str">
        <f>IF(AK289="","",VLOOKUP(AK289,シフト記号表!$C$6:$K$35,9,FALSE))</f>
        <v/>
      </c>
      <c r="AL290" s="268" t="str">
        <f>IF(AL289="","",VLOOKUP(AL289,シフト記号表!$C$6:$K$35,9,FALSE))</f>
        <v/>
      </c>
      <c r="AM290" s="269" t="str">
        <f>IF(AM289="","",VLOOKUP(AM289,シフト記号表!$C$6:$K$35,9,FALSE))</f>
        <v/>
      </c>
      <c r="AN290" s="267" t="str">
        <f>IF(AN289="","",VLOOKUP(AN289,シフト記号表!$C$6:$K$35,9,FALSE))</f>
        <v/>
      </c>
      <c r="AO290" s="268" t="str">
        <f>IF(AO289="","",VLOOKUP(AO289,シフト記号表!$C$6:$K$35,9,FALSE))</f>
        <v/>
      </c>
      <c r="AP290" s="268" t="str">
        <f>IF(AP289="","",VLOOKUP(AP289,シフト記号表!$C$6:$K$35,9,FALSE))</f>
        <v/>
      </c>
      <c r="AQ290" s="268" t="str">
        <f>IF(AQ289="","",VLOOKUP(AQ289,シフト記号表!$C$6:$K$35,9,FALSE))</f>
        <v/>
      </c>
      <c r="AR290" s="268" t="str">
        <f>IF(AR289="","",VLOOKUP(AR289,シフト記号表!$C$6:$K$35,9,FALSE))</f>
        <v/>
      </c>
      <c r="AS290" s="268" t="str">
        <f>IF(AS289="","",VLOOKUP(AS289,シフト記号表!$C$6:$K$35,9,FALSE))</f>
        <v/>
      </c>
      <c r="AT290" s="269" t="str">
        <f>IF(AT289="","",VLOOKUP(AT289,シフト記号表!$C$6:$K$35,9,FALSE))</f>
        <v/>
      </c>
      <c r="AU290" s="267" t="str">
        <f>IF(AU289="","",VLOOKUP(AU289,シフト記号表!$C$6:$K$35,9,FALSE))</f>
        <v/>
      </c>
      <c r="AV290" s="268" t="str">
        <f>IF(AV289="","",VLOOKUP(AV289,シフト記号表!$C$6:$K$35,9,FALSE))</f>
        <v/>
      </c>
      <c r="AW290" s="268" t="str">
        <f>IF(AW289="","",VLOOKUP(AW289,シフト記号表!$C$6:$K$35,9,FALSE))</f>
        <v/>
      </c>
      <c r="AX290" s="513">
        <f>IF($BB$3="４週",SUM(S290:AT290),IF($BB$3="暦月",SUM(S290:AW290),""))</f>
        <v>0</v>
      </c>
      <c r="AY290" s="514"/>
      <c r="AZ290" s="515">
        <f>IF($BB$3="４週",AX290/4,IF($BB$3="暦月",'参考様式1（100名）'!AX290/('参考様式1（100名）'!$BB$8/7),""))</f>
        <v>0</v>
      </c>
      <c r="BA290" s="516"/>
      <c r="BB290" s="457"/>
      <c r="BC290" s="401"/>
      <c r="BD290" s="401"/>
      <c r="BE290" s="401"/>
      <c r="BF290" s="402"/>
    </row>
    <row r="291" spans="2:58" ht="20.25" customHeight="1" x14ac:dyDescent="0.7">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IF(S289="","",VLOOKUP(S289,シフト記号表!$C$6:$U$35,19,FALSE))</f>
        <v/>
      </c>
      <c r="T291" s="271" t="str">
        <f>IF(T289="","",VLOOKUP(T289,シフト記号表!$C$6:$U$35,19,FALSE))</f>
        <v/>
      </c>
      <c r="U291" s="271" t="str">
        <f>IF(U289="","",VLOOKUP(U289,シフト記号表!$C$6:$U$35,19,FALSE))</f>
        <v/>
      </c>
      <c r="V291" s="271" t="str">
        <f>IF(V289="","",VLOOKUP(V289,シフト記号表!$C$6:$U$35,19,FALSE))</f>
        <v/>
      </c>
      <c r="W291" s="271" t="str">
        <f>IF(W289="","",VLOOKUP(W289,シフト記号表!$C$6:$U$35,19,FALSE))</f>
        <v/>
      </c>
      <c r="X291" s="271" t="str">
        <f>IF(X289="","",VLOOKUP(X289,シフト記号表!$C$6:$U$35,19,FALSE))</f>
        <v/>
      </c>
      <c r="Y291" s="272" t="str">
        <f>IF(Y289="","",VLOOKUP(Y289,シフト記号表!$C$6:$U$35,19,FALSE))</f>
        <v/>
      </c>
      <c r="Z291" s="270" t="str">
        <f>IF(Z289="","",VLOOKUP(Z289,シフト記号表!$C$6:$U$35,19,FALSE))</f>
        <v/>
      </c>
      <c r="AA291" s="271" t="str">
        <f>IF(AA289="","",VLOOKUP(AA289,シフト記号表!$C$6:$U$35,19,FALSE))</f>
        <v/>
      </c>
      <c r="AB291" s="271" t="str">
        <f>IF(AB289="","",VLOOKUP(AB289,シフト記号表!$C$6:$U$35,19,FALSE))</f>
        <v/>
      </c>
      <c r="AC291" s="271" t="str">
        <f>IF(AC289="","",VLOOKUP(AC289,シフト記号表!$C$6:$U$35,19,FALSE))</f>
        <v/>
      </c>
      <c r="AD291" s="271" t="str">
        <f>IF(AD289="","",VLOOKUP(AD289,シフト記号表!$C$6:$U$35,19,FALSE))</f>
        <v/>
      </c>
      <c r="AE291" s="271" t="str">
        <f>IF(AE289="","",VLOOKUP(AE289,シフト記号表!$C$6:$U$35,19,FALSE))</f>
        <v/>
      </c>
      <c r="AF291" s="272" t="str">
        <f>IF(AF289="","",VLOOKUP(AF289,シフト記号表!$C$6:$U$35,19,FALSE))</f>
        <v/>
      </c>
      <c r="AG291" s="270" t="str">
        <f>IF(AG289="","",VLOOKUP(AG289,シフト記号表!$C$6:$U$35,19,FALSE))</f>
        <v/>
      </c>
      <c r="AH291" s="271" t="str">
        <f>IF(AH289="","",VLOOKUP(AH289,シフト記号表!$C$6:$U$35,19,FALSE))</f>
        <v/>
      </c>
      <c r="AI291" s="271" t="str">
        <f>IF(AI289="","",VLOOKUP(AI289,シフト記号表!$C$6:$U$35,19,FALSE))</f>
        <v/>
      </c>
      <c r="AJ291" s="271" t="str">
        <f>IF(AJ289="","",VLOOKUP(AJ289,シフト記号表!$C$6:$U$35,19,FALSE))</f>
        <v/>
      </c>
      <c r="AK291" s="271" t="str">
        <f>IF(AK289="","",VLOOKUP(AK289,シフト記号表!$C$6:$U$35,19,FALSE))</f>
        <v/>
      </c>
      <c r="AL291" s="271" t="str">
        <f>IF(AL289="","",VLOOKUP(AL289,シフト記号表!$C$6:$U$35,19,FALSE))</f>
        <v/>
      </c>
      <c r="AM291" s="272" t="str">
        <f>IF(AM289="","",VLOOKUP(AM289,シフト記号表!$C$6:$U$35,19,FALSE))</f>
        <v/>
      </c>
      <c r="AN291" s="270" t="str">
        <f>IF(AN289="","",VLOOKUP(AN289,シフト記号表!$C$6:$U$35,19,FALSE))</f>
        <v/>
      </c>
      <c r="AO291" s="271" t="str">
        <f>IF(AO289="","",VLOOKUP(AO289,シフト記号表!$C$6:$U$35,19,FALSE))</f>
        <v/>
      </c>
      <c r="AP291" s="271" t="str">
        <f>IF(AP289="","",VLOOKUP(AP289,シフト記号表!$C$6:$U$35,19,FALSE))</f>
        <v/>
      </c>
      <c r="AQ291" s="271" t="str">
        <f>IF(AQ289="","",VLOOKUP(AQ289,シフト記号表!$C$6:$U$35,19,FALSE))</f>
        <v/>
      </c>
      <c r="AR291" s="271" t="str">
        <f>IF(AR289="","",VLOOKUP(AR289,シフト記号表!$C$6:$U$35,19,FALSE))</f>
        <v/>
      </c>
      <c r="AS291" s="271" t="str">
        <f>IF(AS289="","",VLOOKUP(AS289,シフト記号表!$C$6:$U$35,19,FALSE))</f>
        <v/>
      </c>
      <c r="AT291" s="272" t="str">
        <f>IF(AT289="","",VLOOKUP(AT289,シフト記号表!$C$6:$U$35,19,FALSE))</f>
        <v/>
      </c>
      <c r="AU291" s="270" t="str">
        <f>IF(AU289="","",VLOOKUP(AU289,シフト記号表!$C$6:$U$35,19,FALSE))</f>
        <v/>
      </c>
      <c r="AV291" s="271" t="str">
        <f>IF(AV289="","",VLOOKUP(AV289,シフト記号表!$C$6:$U$35,19,FALSE))</f>
        <v/>
      </c>
      <c r="AW291" s="271" t="str">
        <f>IF(AW289="","",VLOOKUP(AW289,シフト記号表!$C$6:$U$35,19,FALSE))</f>
        <v/>
      </c>
      <c r="AX291" s="520">
        <f>IF($BB$3="４週",SUM(S291:AT291),IF($BB$3="暦月",SUM(S291:AW291),""))</f>
        <v>0</v>
      </c>
      <c r="AY291" s="521"/>
      <c r="AZ291" s="522">
        <f>IF($BB$3="４週",AX291/4,IF($BB$3="暦月",'参考様式1（100名）'!AX291/('参考様式1（100名）'!$BB$8/7),""))</f>
        <v>0</v>
      </c>
      <c r="BA291" s="523"/>
      <c r="BB291" s="458"/>
      <c r="BC291" s="449"/>
      <c r="BD291" s="449"/>
      <c r="BE291" s="449"/>
      <c r="BF291" s="450"/>
    </row>
    <row r="292" spans="2:58" ht="20.25" customHeight="1" x14ac:dyDescent="0.7">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7">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IF(S292="","",VLOOKUP(S292,シフト記号表!$C$6:$K$35,9,FALSE))</f>
        <v/>
      </c>
      <c r="T293" s="268" t="str">
        <f>IF(T292="","",VLOOKUP(T292,シフト記号表!$C$6:$K$35,9,FALSE))</f>
        <v/>
      </c>
      <c r="U293" s="268" t="str">
        <f>IF(U292="","",VLOOKUP(U292,シフト記号表!$C$6:$K$35,9,FALSE))</f>
        <v/>
      </c>
      <c r="V293" s="268" t="str">
        <f>IF(V292="","",VLOOKUP(V292,シフト記号表!$C$6:$K$35,9,FALSE))</f>
        <v/>
      </c>
      <c r="W293" s="268" t="str">
        <f>IF(W292="","",VLOOKUP(W292,シフト記号表!$C$6:$K$35,9,FALSE))</f>
        <v/>
      </c>
      <c r="X293" s="268" t="str">
        <f>IF(X292="","",VLOOKUP(X292,シフト記号表!$C$6:$K$35,9,FALSE))</f>
        <v/>
      </c>
      <c r="Y293" s="269" t="str">
        <f>IF(Y292="","",VLOOKUP(Y292,シフト記号表!$C$6:$K$35,9,FALSE))</f>
        <v/>
      </c>
      <c r="Z293" s="267" t="str">
        <f>IF(Z292="","",VLOOKUP(Z292,シフト記号表!$C$6:$K$35,9,FALSE))</f>
        <v/>
      </c>
      <c r="AA293" s="268" t="str">
        <f>IF(AA292="","",VLOOKUP(AA292,シフト記号表!$C$6:$K$35,9,FALSE))</f>
        <v/>
      </c>
      <c r="AB293" s="268" t="str">
        <f>IF(AB292="","",VLOOKUP(AB292,シフト記号表!$C$6:$K$35,9,FALSE))</f>
        <v/>
      </c>
      <c r="AC293" s="268" t="str">
        <f>IF(AC292="","",VLOOKUP(AC292,シフト記号表!$C$6:$K$35,9,FALSE))</f>
        <v/>
      </c>
      <c r="AD293" s="268" t="str">
        <f>IF(AD292="","",VLOOKUP(AD292,シフト記号表!$C$6:$K$35,9,FALSE))</f>
        <v/>
      </c>
      <c r="AE293" s="268" t="str">
        <f>IF(AE292="","",VLOOKUP(AE292,シフト記号表!$C$6:$K$35,9,FALSE))</f>
        <v/>
      </c>
      <c r="AF293" s="269" t="str">
        <f>IF(AF292="","",VLOOKUP(AF292,シフト記号表!$C$6:$K$35,9,FALSE))</f>
        <v/>
      </c>
      <c r="AG293" s="267" t="str">
        <f>IF(AG292="","",VLOOKUP(AG292,シフト記号表!$C$6:$K$35,9,FALSE))</f>
        <v/>
      </c>
      <c r="AH293" s="268" t="str">
        <f>IF(AH292="","",VLOOKUP(AH292,シフト記号表!$C$6:$K$35,9,FALSE))</f>
        <v/>
      </c>
      <c r="AI293" s="268" t="str">
        <f>IF(AI292="","",VLOOKUP(AI292,シフト記号表!$C$6:$K$35,9,FALSE))</f>
        <v/>
      </c>
      <c r="AJ293" s="268" t="str">
        <f>IF(AJ292="","",VLOOKUP(AJ292,シフト記号表!$C$6:$K$35,9,FALSE))</f>
        <v/>
      </c>
      <c r="AK293" s="268" t="str">
        <f>IF(AK292="","",VLOOKUP(AK292,シフト記号表!$C$6:$K$35,9,FALSE))</f>
        <v/>
      </c>
      <c r="AL293" s="268" t="str">
        <f>IF(AL292="","",VLOOKUP(AL292,シフト記号表!$C$6:$K$35,9,FALSE))</f>
        <v/>
      </c>
      <c r="AM293" s="269" t="str">
        <f>IF(AM292="","",VLOOKUP(AM292,シフト記号表!$C$6:$K$35,9,FALSE))</f>
        <v/>
      </c>
      <c r="AN293" s="267" t="str">
        <f>IF(AN292="","",VLOOKUP(AN292,シフト記号表!$C$6:$K$35,9,FALSE))</f>
        <v/>
      </c>
      <c r="AO293" s="268" t="str">
        <f>IF(AO292="","",VLOOKUP(AO292,シフト記号表!$C$6:$K$35,9,FALSE))</f>
        <v/>
      </c>
      <c r="AP293" s="268" t="str">
        <f>IF(AP292="","",VLOOKUP(AP292,シフト記号表!$C$6:$K$35,9,FALSE))</f>
        <v/>
      </c>
      <c r="AQ293" s="268" t="str">
        <f>IF(AQ292="","",VLOOKUP(AQ292,シフト記号表!$C$6:$K$35,9,FALSE))</f>
        <v/>
      </c>
      <c r="AR293" s="268" t="str">
        <f>IF(AR292="","",VLOOKUP(AR292,シフト記号表!$C$6:$K$35,9,FALSE))</f>
        <v/>
      </c>
      <c r="AS293" s="268" t="str">
        <f>IF(AS292="","",VLOOKUP(AS292,シフト記号表!$C$6:$K$35,9,FALSE))</f>
        <v/>
      </c>
      <c r="AT293" s="269" t="str">
        <f>IF(AT292="","",VLOOKUP(AT292,シフト記号表!$C$6:$K$35,9,FALSE))</f>
        <v/>
      </c>
      <c r="AU293" s="267" t="str">
        <f>IF(AU292="","",VLOOKUP(AU292,シフト記号表!$C$6:$K$35,9,FALSE))</f>
        <v/>
      </c>
      <c r="AV293" s="268" t="str">
        <f>IF(AV292="","",VLOOKUP(AV292,シフト記号表!$C$6:$K$35,9,FALSE))</f>
        <v/>
      </c>
      <c r="AW293" s="268" t="str">
        <f>IF(AW292="","",VLOOKUP(AW292,シフト記号表!$C$6:$K$35,9,FALSE))</f>
        <v/>
      </c>
      <c r="AX293" s="513">
        <f>IF($BB$3="４週",SUM(S293:AT293),IF($BB$3="暦月",SUM(S293:AW293),""))</f>
        <v>0</v>
      </c>
      <c r="AY293" s="514"/>
      <c r="AZ293" s="515">
        <f>IF($BB$3="４週",AX293/4,IF($BB$3="暦月",'参考様式1（100名）'!AX293/('参考様式1（100名）'!$BB$8/7),""))</f>
        <v>0</v>
      </c>
      <c r="BA293" s="516"/>
      <c r="BB293" s="457"/>
      <c r="BC293" s="401"/>
      <c r="BD293" s="401"/>
      <c r="BE293" s="401"/>
      <c r="BF293" s="402"/>
    </row>
    <row r="294" spans="2:58" ht="20.25" customHeight="1" x14ac:dyDescent="0.7">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IF(S292="","",VLOOKUP(S292,シフト記号表!$C$6:$U$35,19,FALSE))</f>
        <v/>
      </c>
      <c r="T294" s="271" t="str">
        <f>IF(T292="","",VLOOKUP(T292,シフト記号表!$C$6:$U$35,19,FALSE))</f>
        <v/>
      </c>
      <c r="U294" s="271" t="str">
        <f>IF(U292="","",VLOOKUP(U292,シフト記号表!$C$6:$U$35,19,FALSE))</f>
        <v/>
      </c>
      <c r="V294" s="271" t="str">
        <f>IF(V292="","",VLOOKUP(V292,シフト記号表!$C$6:$U$35,19,FALSE))</f>
        <v/>
      </c>
      <c r="W294" s="271" t="str">
        <f>IF(W292="","",VLOOKUP(W292,シフト記号表!$C$6:$U$35,19,FALSE))</f>
        <v/>
      </c>
      <c r="X294" s="271" t="str">
        <f>IF(X292="","",VLOOKUP(X292,シフト記号表!$C$6:$U$35,19,FALSE))</f>
        <v/>
      </c>
      <c r="Y294" s="272" t="str">
        <f>IF(Y292="","",VLOOKUP(Y292,シフト記号表!$C$6:$U$35,19,FALSE))</f>
        <v/>
      </c>
      <c r="Z294" s="270" t="str">
        <f>IF(Z292="","",VLOOKUP(Z292,シフト記号表!$C$6:$U$35,19,FALSE))</f>
        <v/>
      </c>
      <c r="AA294" s="271" t="str">
        <f>IF(AA292="","",VLOOKUP(AA292,シフト記号表!$C$6:$U$35,19,FALSE))</f>
        <v/>
      </c>
      <c r="AB294" s="271" t="str">
        <f>IF(AB292="","",VLOOKUP(AB292,シフト記号表!$C$6:$U$35,19,FALSE))</f>
        <v/>
      </c>
      <c r="AC294" s="271" t="str">
        <f>IF(AC292="","",VLOOKUP(AC292,シフト記号表!$C$6:$U$35,19,FALSE))</f>
        <v/>
      </c>
      <c r="AD294" s="271" t="str">
        <f>IF(AD292="","",VLOOKUP(AD292,シフト記号表!$C$6:$U$35,19,FALSE))</f>
        <v/>
      </c>
      <c r="AE294" s="271" t="str">
        <f>IF(AE292="","",VLOOKUP(AE292,シフト記号表!$C$6:$U$35,19,FALSE))</f>
        <v/>
      </c>
      <c r="AF294" s="272" t="str">
        <f>IF(AF292="","",VLOOKUP(AF292,シフト記号表!$C$6:$U$35,19,FALSE))</f>
        <v/>
      </c>
      <c r="AG294" s="270" t="str">
        <f>IF(AG292="","",VLOOKUP(AG292,シフト記号表!$C$6:$U$35,19,FALSE))</f>
        <v/>
      </c>
      <c r="AH294" s="271" t="str">
        <f>IF(AH292="","",VLOOKUP(AH292,シフト記号表!$C$6:$U$35,19,FALSE))</f>
        <v/>
      </c>
      <c r="AI294" s="271" t="str">
        <f>IF(AI292="","",VLOOKUP(AI292,シフト記号表!$C$6:$U$35,19,FALSE))</f>
        <v/>
      </c>
      <c r="AJ294" s="271" t="str">
        <f>IF(AJ292="","",VLOOKUP(AJ292,シフト記号表!$C$6:$U$35,19,FALSE))</f>
        <v/>
      </c>
      <c r="AK294" s="271" t="str">
        <f>IF(AK292="","",VLOOKUP(AK292,シフト記号表!$C$6:$U$35,19,FALSE))</f>
        <v/>
      </c>
      <c r="AL294" s="271" t="str">
        <f>IF(AL292="","",VLOOKUP(AL292,シフト記号表!$C$6:$U$35,19,FALSE))</f>
        <v/>
      </c>
      <c r="AM294" s="272" t="str">
        <f>IF(AM292="","",VLOOKUP(AM292,シフト記号表!$C$6:$U$35,19,FALSE))</f>
        <v/>
      </c>
      <c r="AN294" s="270" t="str">
        <f>IF(AN292="","",VLOOKUP(AN292,シフト記号表!$C$6:$U$35,19,FALSE))</f>
        <v/>
      </c>
      <c r="AO294" s="271" t="str">
        <f>IF(AO292="","",VLOOKUP(AO292,シフト記号表!$C$6:$U$35,19,FALSE))</f>
        <v/>
      </c>
      <c r="AP294" s="271" t="str">
        <f>IF(AP292="","",VLOOKUP(AP292,シフト記号表!$C$6:$U$35,19,FALSE))</f>
        <v/>
      </c>
      <c r="AQ294" s="271" t="str">
        <f>IF(AQ292="","",VLOOKUP(AQ292,シフト記号表!$C$6:$U$35,19,FALSE))</f>
        <v/>
      </c>
      <c r="AR294" s="271" t="str">
        <f>IF(AR292="","",VLOOKUP(AR292,シフト記号表!$C$6:$U$35,19,FALSE))</f>
        <v/>
      </c>
      <c r="AS294" s="271" t="str">
        <f>IF(AS292="","",VLOOKUP(AS292,シフト記号表!$C$6:$U$35,19,FALSE))</f>
        <v/>
      </c>
      <c r="AT294" s="272" t="str">
        <f>IF(AT292="","",VLOOKUP(AT292,シフト記号表!$C$6:$U$35,19,FALSE))</f>
        <v/>
      </c>
      <c r="AU294" s="270" t="str">
        <f>IF(AU292="","",VLOOKUP(AU292,シフト記号表!$C$6:$U$35,19,FALSE))</f>
        <v/>
      </c>
      <c r="AV294" s="271" t="str">
        <f>IF(AV292="","",VLOOKUP(AV292,シフト記号表!$C$6:$U$35,19,FALSE))</f>
        <v/>
      </c>
      <c r="AW294" s="271" t="str">
        <f>IF(AW292="","",VLOOKUP(AW292,シフト記号表!$C$6:$U$35,19,FALSE))</f>
        <v/>
      </c>
      <c r="AX294" s="520">
        <f>IF($BB$3="４週",SUM(S294:AT294),IF($BB$3="暦月",SUM(S294:AW294),""))</f>
        <v>0</v>
      </c>
      <c r="AY294" s="521"/>
      <c r="AZ294" s="522">
        <f>IF($BB$3="４週",AX294/4,IF($BB$3="暦月",'参考様式1（100名）'!AX294/('参考様式1（100名）'!$BB$8/7),""))</f>
        <v>0</v>
      </c>
      <c r="BA294" s="523"/>
      <c r="BB294" s="458"/>
      <c r="BC294" s="449"/>
      <c r="BD294" s="449"/>
      <c r="BE294" s="449"/>
      <c r="BF294" s="450"/>
    </row>
    <row r="295" spans="2:58" ht="20.25" customHeight="1" x14ac:dyDescent="0.7">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7">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IF(S295="","",VLOOKUP(S295,シフト記号表!$C$6:$K$35,9,FALSE))</f>
        <v/>
      </c>
      <c r="T296" s="268" t="str">
        <f>IF(T295="","",VLOOKUP(T295,シフト記号表!$C$6:$K$35,9,FALSE))</f>
        <v/>
      </c>
      <c r="U296" s="268" t="str">
        <f>IF(U295="","",VLOOKUP(U295,シフト記号表!$C$6:$K$35,9,FALSE))</f>
        <v/>
      </c>
      <c r="V296" s="268" t="str">
        <f>IF(V295="","",VLOOKUP(V295,シフト記号表!$C$6:$K$35,9,FALSE))</f>
        <v/>
      </c>
      <c r="W296" s="268" t="str">
        <f>IF(W295="","",VLOOKUP(W295,シフト記号表!$C$6:$K$35,9,FALSE))</f>
        <v/>
      </c>
      <c r="X296" s="268" t="str">
        <f>IF(X295="","",VLOOKUP(X295,シフト記号表!$C$6:$K$35,9,FALSE))</f>
        <v/>
      </c>
      <c r="Y296" s="269" t="str">
        <f>IF(Y295="","",VLOOKUP(Y295,シフト記号表!$C$6:$K$35,9,FALSE))</f>
        <v/>
      </c>
      <c r="Z296" s="267" t="str">
        <f>IF(Z295="","",VLOOKUP(Z295,シフト記号表!$C$6:$K$35,9,FALSE))</f>
        <v/>
      </c>
      <c r="AA296" s="268" t="str">
        <f>IF(AA295="","",VLOOKUP(AA295,シフト記号表!$C$6:$K$35,9,FALSE))</f>
        <v/>
      </c>
      <c r="AB296" s="268" t="str">
        <f>IF(AB295="","",VLOOKUP(AB295,シフト記号表!$C$6:$K$35,9,FALSE))</f>
        <v/>
      </c>
      <c r="AC296" s="268" t="str">
        <f>IF(AC295="","",VLOOKUP(AC295,シフト記号表!$C$6:$K$35,9,FALSE))</f>
        <v/>
      </c>
      <c r="AD296" s="268" t="str">
        <f>IF(AD295="","",VLOOKUP(AD295,シフト記号表!$C$6:$K$35,9,FALSE))</f>
        <v/>
      </c>
      <c r="AE296" s="268" t="str">
        <f>IF(AE295="","",VLOOKUP(AE295,シフト記号表!$C$6:$K$35,9,FALSE))</f>
        <v/>
      </c>
      <c r="AF296" s="269" t="str">
        <f>IF(AF295="","",VLOOKUP(AF295,シフト記号表!$C$6:$K$35,9,FALSE))</f>
        <v/>
      </c>
      <c r="AG296" s="267" t="str">
        <f>IF(AG295="","",VLOOKUP(AG295,シフト記号表!$C$6:$K$35,9,FALSE))</f>
        <v/>
      </c>
      <c r="AH296" s="268" t="str">
        <f>IF(AH295="","",VLOOKUP(AH295,シフト記号表!$C$6:$K$35,9,FALSE))</f>
        <v/>
      </c>
      <c r="AI296" s="268" t="str">
        <f>IF(AI295="","",VLOOKUP(AI295,シフト記号表!$C$6:$K$35,9,FALSE))</f>
        <v/>
      </c>
      <c r="AJ296" s="268" t="str">
        <f>IF(AJ295="","",VLOOKUP(AJ295,シフト記号表!$C$6:$K$35,9,FALSE))</f>
        <v/>
      </c>
      <c r="AK296" s="268" t="str">
        <f>IF(AK295="","",VLOOKUP(AK295,シフト記号表!$C$6:$K$35,9,FALSE))</f>
        <v/>
      </c>
      <c r="AL296" s="268" t="str">
        <f>IF(AL295="","",VLOOKUP(AL295,シフト記号表!$C$6:$K$35,9,FALSE))</f>
        <v/>
      </c>
      <c r="AM296" s="269" t="str">
        <f>IF(AM295="","",VLOOKUP(AM295,シフト記号表!$C$6:$K$35,9,FALSE))</f>
        <v/>
      </c>
      <c r="AN296" s="267" t="str">
        <f>IF(AN295="","",VLOOKUP(AN295,シフト記号表!$C$6:$K$35,9,FALSE))</f>
        <v/>
      </c>
      <c r="AO296" s="268" t="str">
        <f>IF(AO295="","",VLOOKUP(AO295,シフト記号表!$C$6:$K$35,9,FALSE))</f>
        <v/>
      </c>
      <c r="AP296" s="268" t="str">
        <f>IF(AP295="","",VLOOKUP(AP295,シフト記号表!$C$6:$K$35,9,FALSE))</f>
        <v/>
      </c>
      <c r="AQ296" s="268" t="str">
        <f>IF(AQ295="","",VLOOKUP(AQ295,シフト記号表!$C$6:$K$35,9,FALSE))</f>
        <v/>
      </c>
      <c r="AR296" s="268" t="str">
        <f>IF(AR295="","",VLOOKUP(AR295,シフト記号表!$C$6:$K$35,9,FALSE))</f>
        <v/>
      </c>
      <c r="AS296" s="268" t="str">
        <f>IF(AS295="","",VLOOKUP(AS295,シフト記号表!$C$6:$K$35,9,FALSE))</f>
        <v/>
      </c>
      <c r="AT296" s="269" t="str">
        <f>IF(AT295="","",VLOOKUP(AT295,シフト記号表!$C$6:$K$35,9,FALSE))</f>
        <v/>
      </c>
      <c r="AU296" s="267" t="str">
        <f>IF(AU295="","",VLOOKUP(AU295,シフト記号表!$C$6:$K$35,9,FALSE))</f>
        <v/>
      </c>
      <c r="AV296" s="268" t="str">
        <f>IF(AV295="","",VLOOKUP(AV295,シフト記号表!$C$6:$K$35,9,FALSE))</f>
        <v/>
      </c>
      <c r="AW296" s="268" t="str">
        <f>IF(AW295="","",VLOOKUP(AW295,シフト記号表!$C$6:$K$35,9,FALSE))</f>
        <v/>
      </c>
      <c r="AX296" s="513">
        <f>IF($BB$3="４週",SUM(S296:AT296),IF($BB$3="暦月",SUM(S296:AW296),""))</f>
        <v>0</v>
      </c>
      <c r="AY296" s="514"/>
      <c r="AZ296" s="515">
        <f>IF($BB$3="４週",AX296/4,IF($BB$3="暦月",'参考様式1（100名）'!AX296/('参考様式1（100名）'!$BB$8/7),""))</f>
        <v>0</v>
      </c>
      <c r="BA296" s="516"/>
      <c r="BB296" s="457"/>
      <c r="BC296" s="401"/>
      <c r="BD296" s="401"/>
      <c r="BE296" s="401"/>
      <c r="BF296" s="402"/>
    </row>
    <row r="297" spans="2:58" ht="20.25" customHeight="1" x14ac:dyDescent="0.7">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IF(S295="","",VLOOKUP(S295,シフト記号表!$C$6:$U$35,19,FALSE))</f>
        <v/>
      </c>
      <c r="T297" s="271" t="str">
        <f>IF(T295="","",VLOOKUP(T295,シフト記号表!$C$6:$U$35,19,FALSE))</f>
        <v/>
      </c>
      <c r="U297" s="271" t="str">
        <f>IF(U295="","",VLOOKUP(U295,シフト記号表!$C$6:$U$35,19,FALSE))</f>
        <v/>
      </c>
      <c r="V297" s="271" t="str">
        <f>IF(V295="","",VLOOKUP(V295,シフト記号表!$C$6:$U$35,19,FALSE))</f>
        <v/>
      </c>
      <c r="W297" s="271" t="str">
        <f>IF(W295="","",VLOOKUP(W295,シフト記号表!$C$6:$U$35,19,FALSE))</f>
        <v/>
      </c>
      <c r="X297" s="271" t="str">
        <f>IF(X295="","",VLOOKUP(X295,シフト記号表!$C$6:$U$35,19,FALSE))</f>
        <v/>
      </c>
      <c r="Y297" s="272" t="str">
        <f>IF(Y295="","",VLOOKUP(Y295,シフト記号表!$C$6:$U$35,19,FALSE))</f>
        <v/>
      </c>
      <c r="Z297" s="270" t="str">
        <f>IF(Z295="","",VLOOKUP(Z295,シフト記号表!$C$6:$U$35,19,FALSE))</f>
        <v/>
      </c>
      <c r="AA297" s="271" t="str">
        <f>IF(AA295="","",VLOOKUP(AA295,シフト記号表!$C$6:$U$35,19,FALSE))</f>
        <v/>
      </c>
      <c r="AB297" s="271" t="str">
        <f>IF(AB295="","",VLOOKUP(AB295,シフト記号表!$C$6:$U$35,19,FALSE))</f>
        <v/>
      </c>
      <c r="AC297" s="271" t="str">
        <f>IF(AC295="","",VLOOKUP(AC295,シフト記号表!$C$6:$U$35,19,FALSE))</f>
        <v/>
      </c>
      <c r="AD297" s="271" t="str">
        <f>IF(AD295="","",VLOOKUP(AD295,シフト記号表!$C$6:$U$35,19,FALSE))</f>
        <v/>
      </c>
      <c r="AE297" s="271" t="str">
        <f>IF(AE295="","",VLOOKUP(AE295,シフト記号表!$C$6:$U$35,19,FALSE))</f>
        <v/>
      </c>
      <c r="AF297" s="272" t="str">
        <f>IF(AF295="","",VLOOKUP(AF295,シフト記号表!$C$6:$U$35,19,FALSE))</f>
        <v/>
      </c>
      <c r="AG297" s="270" t="str">
        <f>IF(AG295="","",VLOOKUP(AG295,シフト記号表!$C$6:$U$35,19,FALSE))</f>
        <v/>
      </c>
      <c r="AH297" s="271" t="str">
        <f>IF(AH295="","",VLOOKUP(AH295,シフト記号表!$C$6:$U$35,19,FALSE))</f>
        <v/>
      </c>
      <c r="AI297" s="271" t="str">
        <f>IF(AI295="","",VLOOKUP(AI295,シフト記号表!$C$6:$U$35,19,FALSE))</f>
        <v/>
      </c>
      <c r="AJ297" s="271" t="str">
        <f>IF(AJ295="","",VLOOKUP(AJ295,シフト記号表!$C$6:$U$35,19,FALSE))</f>
        <v/>
      </c>
      <c r="AK297" s="271" t="str">
        <f>IF(AK295="","",VLOOKUP(AK295,シフト記号表!$C$6:$U$35,19,FALSE))</f>
        <v/>
      </c>
      <c r="AL297" s="271" t="str">
        <f>IF(AL295="","",VLOOKUP(AL295,シフト記号表!$C$6:$U$35,19,FALSE))</f>
        <v/>
      </c>
      <c r="AM297" s="272" t="str">
        <f>IF(AM295="","",VLOOKUP(AM295,シフト記号表!$C$6:$U$35,19,FALSE))</f>
        <v/>
      </c>
      <c r="AN297" s="270" t="str">
        <f>IF(AN295="","",VLOOKUP(AN295,シフト記号表!$C$6:$U$35,19,FALSE))</f>
        <v/>
      </c>
      <c r="AO297" s="271" t="str">
        <f>IF(AO295="","",VLOOKUP(AO295,シフト記号表!$C$6:$U$35,19,FALSE))</f>
        <v/>
      </c>
      <c r="AP297" s="271" t="str">
        <f>IF(AP295="","",VLOOKUP(AP295,シフト記号表!$C$6:$U$35,19,FALSE))</f>
        <v/>
      </c>
      <c r="AQ297" s="271" t="str">
        <f>IF(AQ295="","",VLOOKUP(AQ295,シフト記号表!$C$6:$U$35,19,FALSE))</f>
        <v/>
      </c>
      <c r="AR297" s="271" t="str">
        <f>IF(AR295="","",VLOOKUP(AR295,シフト記号表!$C$6:$U$35,19,FALSE))</f>
        <v/>
      </c>
      <c r="AS297" s="271" t="str">
        <f>IF(AS295="","",VLOOKUP(AS295,シフト記号表!$C$6:$U$35,19,FALSE))</f>
        <v/>
      </c>
      <c r="AT297" s="272" t="str">
        <f>IF(AT295="","",VLOOKUP(AT295,シフト記号表!$C$6:$U$35,19,FALSE))</f>
        <v/>
      </c>
      <c r="AU297" s="270" t="str">
        <f>IF(AU295="","",VLOOKUP(AU295,シフト記号表!$C$6:$U$35,19,FALSE))</f>
        <v/>
      </c>
      <c r="AV297" s="271" t="str">
        <f>IF(AV295="","",VLOOKUP(AV295,シフト記号表!$C$6:$U$35,19,FALSE))</f>
        <v/>
      </c>
      <c r="AW297" s="271" t="str">
        <f>IF(AW295="","",VLOOKUP(AW295,シフト記号表!$C$6:$U$35,19,FALSE))</f>
        <v/>
      </c>
      <c r="AX297" s="520">
        <f>IF($BB$3="４週",SUM(S297:AT297),IF($BB$3="暦月",SUM(S297:AW297),""))</f>
        <v>0</v>
      </c>
      <c r="AY297" s="521"/>
      <c r="AZ297" s="522">
        <f>IF($BB$3="４週",AX297/4,IF($BB$3="暦月",'参考様式1（100名）'!AX297/('参考様式1（100名）'!$BB$8/7),""))</f>
        <v>0</v>
      </c>
      <c r="BA297" s="523"/>
      <c r="BB297" s="458"/>
      <c r="BC297" s="449"/>
      <c r="BD297" s="449"/>
      <c r="BE297" s="449"/>
      <c r="BF297" s="450"/>
    </row>
    <row r="298" spans="2:58" ht="20.25" customHeight="1" x14ac:dyDescent="0.7">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7">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IF(S298="","",VLOOKUP(S298,シフト記号表!$C$6:$K$35,9,FALSE))</f>
        <v/>
      </c>
      <c r="T299" s="268" t="str">
        <f>IF(T298="","",VLOOKUP(T298,シフト記号表!$C$6:$K$35,9,FALSE))</f>
        <v/>
      </c>
      <c r="U299" s="268" t="str">
        <f>IF(U298="","",VLOOKUP(U298,シフト記号表!$C$6:$K$35,9,FALSE))</f>
        <v/>
      </c>
      <c r="V299" s="268" t="str">
        <f>IF(V298="","",VLOOKUP(V298,シフト記号表!$C$6:$K$35,9,FALSE))</f>
        <v/>
      </c>
      <c r="W299" s="268" t="str">
        <f>IF(W298="","",VLOOKUP(W298,シフト記号表!$C$6:$K$35,9,FALSE))</f>
        <v/>
      </c>
      <c r="X299" s="268" t="str">
        <f>IF(X298="","",VLOOKUP(X298,シフト記号表!$C$6:$K$35,9,FALSE))</f>
        <v/>
      </c>
      <c r="Y299" s="269" t="str">
        <f>IF(Y298="","",VLOOKUP(Y298,シフト記号表!$C$6:$K$35,9,FALSE))</f>
        <v/>
      </c>
      <c r="Z299" s="267" t="str">
        <f>IF(Z298="","",VLOOKUP(Z298,シフト記号表!$C$6:$K$35,9,FALSE))</f>
        <v/>
      </c>
      <c r="AA299" s="268" t="str">
        <f>IF(AA298="","",VLOOKUP(AA298,シフト記号表!$C$6:$K$35,9,FALSE))</f>
        <v/>
      </c>
      <c r="AB299" s="268" t="str">
        <f>IF(AB298="","",VLOOKUP(AB298,シフト記号表!$C$6:$K$35,9,FALSE))</f>
        <v/>
      </c>
      <c r="AC299" s="268" t="str">
        <f>IF(AC298="","",VLOOKUP(AC298,シフト記号表!$C$6:$K$35,9,FALSE))</f>
        <v/>
      </c>
      <c r="AD299" s="268" t="str">
        <f>IF(AD298="","",VLOOKUP(AD298,シフト記号表!$C$6:$K$35,9,FALSE))</f>
        <v/>
      </c>
      <c r="AE299" s="268" t="str">
        <f>IF(AE298="","",VLOOKUP(AE298,シフト記号表!$C$6:$K$35,9,FALSE))</f>
        <v/>
      </c>
      <c r="AF299" s="269" t="str">
        <f>IF(AF298="","",VLOOKUP(AF298,シフト記号表!$C$6:$K$35,9,FALSE))</f>
        <v/>
      </c>
      <c r="AG299" s="267" t="str">
        <f>IF(AG298="","",VLOOKUP(AG298,シフト記号表!$C$6:$K$35,9,FALSE))</f>
        <v/>
      </c>
      <c r="AH299" s="268" t="str">
        <f>IF(AH298="","",VLOOKUP(AH298,シフト記号表!$C$6:$K$35,9,FALSE))</f>
        <v/>
      </c>
      <c r="AI299" s="268" t="str">
        <f>IF(AI298="","",VLOOKUP(AI298,シフト記号表!$C$6:$K$35,9,FALSE))</f>
        <v/>
      </c>
      <c r="AJ299" s="268" t="str">
        <f>IF(AJ298="","",VLOOKUP(AJ298,シフト記号表!$C$6:$K$35,9,FALSE))</f>
        <v/>
      </c>
      <c r="AK299" s="268" t="str">
        <f>IF(AK298="","",VLOOKUP(AK298,シフト記号表!$C$6:$K$35,9,FALSE))</f>
        <v/>
      </c>
      <c r="AL299" s="268" t="str">
        <f>IF(AL298="","",VLOOKUP(AL298,シフト記号表!$C$6:$K$35,9,FALSE))</f>
        <v/>
      </c>
      <c r="AM299" s="269" t="str">
        <f>IF(AM298="","",VLOOKUP(AM298,シフト記号表!$C$6:$K$35,9,FALSE))</f>
        <v/>
      </c>
      <c r="AN299" s="267" t="str">
        <f>IF(AN298="","",VLOOKUP(AN298,シフト記号表!$C$6:$K$35,9,FALSE))</f>
        <v/>
      </c>
      <c r="AO299" s="268" t="str">
        <f>IF(AO298="","",VLOOKUP(AO298,シフト記号表!$C$6:$K$35,9,FALSE))</f>
        <v/>
      </c>
      <c r="AP299" s="268" t="str">
        <f>IF(AP298="","",VLOOKUP(AP298,シフト記号表!$C$6:$K$35,9,FALSE))</f>
        <v/>
      </c>
      <c r="AQ299" s="268" t="str">
        <f>IF(AQ298="","",VLOOKUP(AQ298,シフト記号表!$C$6:$K$35,9,FALSE))</f>
        <v/>
      </c>
      <c r="AR299" s="268" t="str">
        <f>IF(AR298="","",VLOOKUP(AR298,シフト記号表!$C$6:$K$35,9,FALSE))</f>
        <v/>
      </c>
      <c r="AS299" s="268" t="str">
        <f>IF(AS298="","",VLOOKUP(AS298,シフト記号表!$C$6:$K$35,9,FALSE))</f>
        <v/>
      </c>
      <c r="AT299" s="269" t="str">
        <f>IF(AT298="","",VLOOKUP(AT298,シフト記号表!$C$6:$K$35,9,FALSE))</f>
        <v/>
      </c>
      <c r="AU299" s="267" t="str">
        <f>IF(AU298="","",VLOOKUP(AU298,シフト記号表!$C$6:$K$35,9,FALSE))</f>
        <v/>
      </c>
      <c r="AV299" s="268" t="str">
        <f>IF(AV298="","",VLOOKUP(AV298,シフト記号表!$C$6:$K$35,9,FALSE))</f>
        <v/>
      </c>
      <c r="AW299" s="268" t="str">
        <f>IF(AW298="","",VLOOKUP(AW298,シフト記号表!$C$6:$K$35,9,FALSE))</f>
        <v/>
      </c>
      <c r="AX299" s="513">
        <f>IF($BB$3="４週",SUM(S299:AT299),IF($BB$3="暦月",SUM(S299:AW299),""))</f>
        <v>0</v>
      </c>
      <c r="AY299" s="514"/>
      <c r="AZ299" s="515">
        <f>IF($BB$3="４週",AX299/4,IF($BB$3="暦月",'参考様式1（100名）'!AX299/('参考様式1（100名）'!$BB$8/7),""))</f>
        <v>0</v>
      </c>
      <c r="BA299" s="516"/>
      <c r="BB299" s="457"/>
      <c r="BC299" s="401"/>
      <c r="BD299" s="401"/>
      <c r="BE299" s="401"/>
      <c r="BF299" s="402"/>
    </row>
    <row r="300" spans="2:58" ht="20.25" customHeight="1" x14ac:dyDescent="0.7">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IF(S298="","",VLOOKUP(S298,シフト記号表!$C$6:$U$35,19,FALSE))</f>
        <v/>
      </c>
      <c r="T300" s="271" t="str">
        <f>IF(T298="","",VLOOKUP(T298,シフト記号表!$C$6:$U$35,19,FALSE))</f>
        <v/>
      </c>
      <c r="U300" s="271" t="str">
        <f>IF(U298="","",VLOOKUP(U298,シフト記号表!$C$6:$U$35,19,FALSE))</f>
        <v/>
      </c>
      <c r="V300" s="271" t="str">
        <f>IF(V298="","",VLOOKUP(V298,シフト記号表!$C$6:$U$35,19,FALSE))</f>
        <v/>
      </c>
      <c r="W300" s="271" t="str">
        <f>IF(W298="","",VLOOKUP(W298,シフト記号表!$C$6:$U$35,19,FALSE))</f>
        <v/>
      </c>
      <c r="X300" s="271" t="str">
        <f>IF(X298="","",VLOOKUP(X298,シフト記号表!$C$6:$U$35,19,FALSE))</f>
        <v/>
      </c>
      <c r="Y300" s="272" t="str">
        <f>IF(Y298="","",VLOOKUP(Y298,シフト記号表!$C$6:$U$35,19,FALSE))</f>
        <v/>
      </c>
      <c r="Z300" s="270" t="str">
        <f>IF(Z298="","",VLOOKUP(Z298,シフト記号表!$C$6:$U$35,19,FALSE))</f>
        <v/>
      </c>
      <c r="AA300" s="271" t="str">
        <f>IF(AA298="","",VLOOKUP(AA298,シフト記号表!$C$6:$U$35,19,FALSE))</f>
        <v/>
      </c>
      <c r="AB300" s="271" t="str">
        <f>IF(AB298="","",VLOOKUP(AB298,シフト記号表!$C$6:$U$35,19,FALSE))</f>
        <v/>
      </c>
      <c r="AC300" s="271" t="str">
        <f>IF(AC298="","",VLOOKUP(AC298,シフト記号表!$C$6:$U$35,19,FALSE))</f>
        <v/>
      </c>
      <c r="AD300" s="271" t="str">
        <f>IF(AD298="","",VLOOKUP(AD298,シフト記号表!$C$6:$U$35,19,FALSE))</f>
        <v/>
      </c>
      <c r="AE300" s="271" t="str">
        <f>IF(AE298="","",VLOOKUP(AE298,シフト記号表!$C$6:$U$35,19,FALSE))</f>
        <v/>
      </c>
      <c r="AF300" s="272" t="str">
        <f>IF(AF298="","",VLOOKUP(AF298,シフト記号表!$C$6:$U$35,19,FALSE))</f>
        <v/>
      </c>
      <c r="AG300" s="270" t="str">
        <f>IF(AG298="","",VLOOKUP(AG298,シフト記号表!$C$6:$U$35,19,FALSE))</f>
        <v/>
      </c>
      <c r="AH300" s="271" t="str">
        <f>IF(AH298="","",VLOOKUP(AH298,シフト記号表!$C$6:$U$35,19,FALSE))</f>
        <v/>
      </c>
      <c r="AI300" s="271" t="str">
        <f>IF(AI298="","",VLOOKUP(AI298,シフト記号表!$C$6:$U$35,19,FALSE))</f>
        <v/>
      </c>
      <c r="AJ300" s="271" t="str">
        <f>IF(AJ298="","",VLOOKUP(AJ298,シフト記号表!$C$6:$U$35,19,FALSE))</f>
        <v/>
      </c>
      <c r="AK300" s="271" t="str">
        <f>IF(AK298="","",VLOOKUP(AK298,シフト記号表!$C$6:$U$35,19,FALSE))</f>
        <v/>
      </c>
      <c r="AL300" s="271" t="str">
        <f>IF(AL298="","",VLOOKUP(AL298,シフト記号表!$C$6:$U$35,19,FALSE))</f>
        <v/>
      </c>
      <c r="AM300" s="272" t="str">
        <f>IF(AM298="","",VLOOKUP(AM298,シフト記号表!$C$6:$U$35,19,FALSE))</f>
        <v/>
      </c>
      <c r="AN300" s="270" t="str">
        <f>IF(AN298="","",VLOOKUP(AN298,シフト記号表!$C$6:$U$35,19,FALSE))</f>
        <v/>
      </c>
      <c r="AO300" s="271" t="str">
        <f>IF(AO298="","",VLOOKUP(AO298,シフト記号表!$C$6:$U$35,19,FALSE))</f>
        <v/>
      </c>
      <c r="AP300" s="271" t="str">
        <f>IF(AP298="","",VLOOKUP(AP298,シフト記号表!$C$6:$U$35,19,FALSE))</f>
        <v/>
      </c>
      <c r="AQ300" s="271" t="str">
        <f>IF(AQ298="","",VLOOKUP(AQ298,シフト記号表!$C$6:$U$35,19,FALSE))</f>
        <v/>
      </c>
      <c r="AR300" s="271" t="str">
        <f>IF(AR298="","",VLOOKUP(AR298,シフト記号表!$C$6:$U$35,19,FALSE))</f>
        <v/>
      </c>
      <c r="AS300" s="271" t="str">
        <f>IF(AS298="","",VLOOKUP(AS298,シフト記号表!$C$6:$U$35,19,FALSE))</f>
        <v/>
      </c>
      <c r="AT300" s="272" t="str">
        <f>IF(AT298="","",VLOOKUP(AT298,シフト記号表!$C$6:$U$35,19,FALSE))</f>
        <v/>
      </c>
      <c r="AU300" s="270" t="str">
        <f>IF(AU298="","",VLOOKUP(AU298,シフト記号表!$C$6:$U$35,19,FALSE))</f>
        <v/>
      </c>
      <c r="AV300" s="271" t="str">
        <f>IF(AV298="","",VLOOKUP(AV298,シフト記号表!$C$6:$U$35,19,FALSE))</f>
        <v/>
      </c>
      <c r="AW300" s="271" t="str">
        <f>IF(AW298="","",VLOOKUP(AW298,シフト記号表!$C$6:$U$35,19,FALSE))</f>
        <v/>
      </c>
      <c r="AX300" s="520">
        <f>IF($BB$3="４週",SUM(S300:AT300),IF($BB$3="暦月",SUM(S300:AW300),""))</f>
        <v>0</v>
      </c>
      <c r="AY300" s="521"/>
      <c r="AZ300" s="522">
        <f>IF($BB$3="４週",AX300/4,IF($BB$3="暦月",'参考様式1（100名）'!AX300/('参考様式1（100名）'!$BB$8/7),""))</f>
        <v>0</v>
      </c>
      <c r="BA300" s="523"/>
      <c r="BB300" s="458"/>
      <c r="BC300" s="449"/>
      <c r="BD300" s="449"/>
      <c r="BE300" s="449"/>
      <c r="BF300" s="450"/>
    </row>
    <row r="301" spans="2:58" ht="20.25" customHeight="1" x14ac:dyDescent="0.7">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7">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IF(S301="","",VLOOKUP(S301,シフト記号表!$C$6:$K$35,9,FALSE))</f>
        <v/>
      </c>
      <c r="T302" s="268" t="str">
        <f>IF(T301="","",VLOOKUP(T301,シフト記号表!$C$6:$K$35,9,FALSE))</f>
        <v/>
      </c>
      <c r="U302" s="268" t="str">
        <f>IF(U301="","",VLOOKUP(U301,シフト記号表!$C$6:$K$35,9,FALSE))</f>
        <v/>
      </c>
      <c r="V302" s="268" t="str">
        <f>IF(V301="","",VLOOKUP(V301,シフト記号表!$C$6:$K$35,9,FALSE))</f>
        <v/>
      </c>
      <c r="W302" s="268" t="str">
        <f>IF(W301="","",VLOOKUP(W301,シフト記号表!$C$6:$K$35,9,FALSE))</f>
        <v/>
      </c>
      <c r="X302" s="268" t="str">
        <f>IF(X301="","",VLOOKUP(X301,シフト記号表!$C$6:$K$35,9,FALSE))</f>
        <v/>
      </c>
      <c r="Y302" s="269" t="str">
        <f>IF(Y301="","",VLOOKUP(Y301,シフト記号表!$C$6:$K$35,9,FALSE))</f>
        <v/>
      </c>
      <c r="Z302" s="267" t="str">
        <f>IF(Z301="","",VLOOKUP(Z301,シフト記号表!$C$6:$K$35,9,FALSE))</f>
        <v/>
      </c>
      <c r="AA302" s="268" t="str">
        <f>IF(AA301="","",VLOOKUP(AA301,シフト記号表!$C$6:$K$35,9,FALSE))</f>
        <v/>
      </c>
      <c r="AB302" s="268" t="str">
        <f>IF(AB301="","",VLOOKUP(AB301,シフト記号表!$C$6:$K$35,9,FALSE))</f>
        <v/>
      </c>
      <c r="AC302" s="268" t="str">
        <f>IF(AC301="","",VLOOKUP(AC301,シフト記号表!$C$6:$K$35,9,FALSE))</f>
        <v/>
      </c>
      <c r="AD302" s="268" t="str">
        <f>IF(AD301="","",VLOOKUP(AD301,シフト記号表!$C$6:$K$35,9,FALSE))</f>
        <v/>
      </c>
      <c r="AE302" s="268" t="str">
        <f>IF(AE301="","",VLOOKUP(AE301,シフト記号表!$C$6:$K$35,9,FALSE))</f>
        <v/>
      </c>
      <c r="AF302" s="269" t="str">
        <f>IF(AF301="","",VLOOKUP(AF301,シフト記号表!$C$6:$K$35,9,FALSE))</f>
        <v/>
      </c>
      <c r="AG302" s="267" t="str">
        <f>IF(AG301="","",VLOOKUP(AG301,シフト記号表!$C$6:$K$35,9,FALSE))</f>
        <v/>
      </c>
      <c r="AH302" s="268" t="str">
        <f>IF(AH301="","",VLOOKUP(AH301,シフト記号表!$C$6:$K$35,9,FALSE))</f>
        <v/>
      </c>
      <c r="AI302" s="268" t="str">
        <f>IF(AI301="","",VLOOKUP(AI301,シフト記号表!$C$6:$K$35,9,FALSE))</f>
        <v/>
      </c>
      <c r="AJ302" s="268" t="str">
        <f>IF(AJ301="","",VLOOKUP(AJ301,シフト記号表!$C$6:$K$35,9,FALSE))</f>
        <v/>
      </c>
      <c r="AK302" s="268" t="str">
        <f>IF(AK301="","",VLOOKUP(AK301,シフト記号表!$C$6:$K$35,9,FALSE))</f>
        <v/>
      </c>
      <c r="AL302" s="268" t="str">
        <f>IF(AL301="","",VLOOKUP(AL301,シフト記号表!$C$6:$K$35,9,FALSE))</f>
        <v/>
      </c>
      <c r="AM302" s="269" t="str">
        <f>IF(AM301="","",VLOOKUP(AM301,シフト記号表!$C$6:$K$35,9,FALSE))</f>
        <v/>
      </c>
      <c r="AN302" s="267" t="str">
        <f>IF(AN301="","",VLOOKUP(AN301,シフト記号表!$C$6:$K$35,9,FALSE))</f>
        <v/>
      </c>
      <c r="AO302" s="268" t="str">
        <f>IF(AO301="","",VLOOKUP(AO301,シフト記号表!$C$6:$K$35,9,FALSE))</f>
        <v/>
      </c>
      <c r="AP302" s="268" t="str">
        <f>IF(AP301="","",VLOOKUP(AP301,シフト記号表!$C$6:$K$35,9,FALSE))</f>
        <v/>
      </c>
      <c r="AQ302" s="268" t="str">
        <f>IF(AQ301="","",VLOOKUP(AQ301,シフト記号表!$C$6:$K$35,9,FALSE))</f>
        <v/>
      </c>
      <c r="AR302" s="268" t="str">
        <f>IF(AR301="","",VLOOKUP(AR301,シフト記号表!$C$6:$K$35,9,FALSE))</f>
        <v/>
      </c>
      <c r="AS302" s="268" t="str">
        <f>IF(AS301="","",VLOOKUP(AS301,シフト記号表!$C$6:$K$35,9,FALSE))</f>
        <v/>
      </c>
      <c r="AT302" s="269" t="str">
        <f>IF(AT301="","",VLOOKUP(AT301,シフト記号表!$C$6:$K$35,9,FALSE))</f>
        <v/>
      </c>
      <c r="AU302" s="267" t="str">
        <f>IF(AU301="","",VLOOKUP(AU301,シフト記号表!$C$6:$K$35,9,FALSE))</f>
        <v/>
      </c>
      <c r="AV302" s="268" t="str">
        <f>IF(AV301="","",VLOOKUP(AV301,シフト記号表!$C$6:$K$35,9,FALSE))</f>
        <v/>
      </c>
      <c r="AW302" s="268" t="str">
        <f>IF(AW301="","",VLOOKUP(AW301,シフト記号表!$C$6:$K$35,9,FALSE))</f>
        <v/>
      </c>
      <c r="AX302" s="513">
        <f>IF($BB$3="４週",SUM(S302:AT302),IF($BB$3="暦月",SUM(S302:AW302),""))</f>
        <v>0</v>
      </c>
      <c r="AY302" s="514"/>
      <c r="AZ302" s="515">
        <f>IF($BB$3="４週",AX302/4,IF($BB$3="暦月",'参考様式1（100名）'!AX302/('参考様式1（100名）'!$BB$8/7),""))</f>
        <v>0</v>
      </c>
      <c r="BA302" s="516"/>
      <c r="BB302" s="457"/>
      <c r="BC302" s="401"/>
      <c r="BD302" s="401"/>
      <c r="BE302" s="401"/>
      <c r="BF302" s="402"/>
    </row>
    <row r="303" spans="2:58" ht="20.25" customHeight="1" x14ac:dyDescent="0.7">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IF(S301="","",VLOOKUP(S301,シフト記号表!$C$6:$U$35,19,FALSE))</f>
        <v/>
      </c>
      <c r="T303" s="271" t="str">
        <f>IF(T301="","",VLOOKUP(T301,シフト記号表!$C$6:$U$35,19,FALSE))</f>
        <v/>
      </c>
      <c r="U303" s="271" t="str">
        <f>IF(U301="","",VLOOKUP(U301,シフト記号表!$C$6:$U$35,19,FALSE))</f>
        <v/>
      </c>
      <c r="V303" s="271" t="str">
        <f>IF(V301="","",VLOOKUP(V301,シフト記号表!$C$6:$U$35,19,FALSE))</f>
        <v/>
      </c>
      <c r="W303" s="271" t="str">
        <f>IF(W301="","",VLOOKUP(W301,シフト記号表!$C$6:$U$35,19,FALSE))</f>
        <v/>
      </c>
      <c r="X303" s="271" t="str">
        <f>IF(X301="","",VLOOKUP(X301,シフト記号表!$C$6:$U$35,19,FALSE))</f>
        <v/>
      </c>
      <c r="Y303" s="272" t="str">
        <f>IF(Y301="","",VLOOKUP(Y301,シフト記号表!$C$6:$U$35,19,FALSE))</f>
        <v/>
      </c>
      <c r="Z303" s="270" t="str">
        <f>IF(Z301="","",VLOOKUP(Z301,シフト記号表!$C$6:$U$35,19,FALSE))</f>
        <v/>
      </c>
      <c r="AA303" s="271" t="str">
        <f>IF(AA301="","",VLOOKUP(AA301,シフト記号表!$C$6:$U$35,19,FALSE))</f>
        <v/>
      </c>
      <c r="AB303" s="271" t="str">
        <f>IF(AB301="","",VLOOKUP(AB301,シフト記号表!$C$6:$U$35,19,FALSE))</f>
        <v/>
      </c>
      <c r="AC303" s="271" t="str">
        <f>IF(AC301="","",VLOOKUP(AC301,シフト記号表!$C$6:$U$35,19,FALSE))</f>
        <v/>
      </c>
      <c r="AD303" s="271" t="str">
        <f>IF(AD301="","",VLOOKUP(AD301,シフト記号表!$C$6:$U$35,19,FALSE))</f>
        <v/>
      </c>
      <c r="AE303" s="271" t="str">
        <f>IF(AE301="","",VLOOKUP(AE301,シフト記号表!$C$6:$U$35,19,FALSE))</f>
        <v/>
      </c>
      <c r="AF303" s="272" t="str">
        <f>IF(AF301="","",VLOOKUP(AF301,シフト記号表!$C$6:$U$35,19,FALSE))</f>
        <v/>
      </c>
      <c r="AG303" s="270" t="str">
        <f>IF(AG301="","",VLOOKUP(AG301,シフト記号表!$C$6:$U$35,19,FALSE))</f>
        <v/>
      </c>
      <c r="AH303" s="271" t="str">
        <f>IF(AH301="","",VLOOKUP(AH301,シフト記号表!$C$6:$U$35,19,FALSE))</f>
        <v/>
      </c>
      <c r="AI303" s="271" t="str">
        <f>IF(AI301="","",VLOOKUP(AI301,シフト記号表!$C$6:$U$35,19,FALSE))</f>
        <v/>
      </c>
      <c r="AJ303" s="271" t="str">
        <f>IF(AJ301="","",VLOOKUP(AJ301,シフト記号表!$C$6:$U$35,19,FALSE))</f>
        <v/>
      </c>
      <c r="AK303" s="271" t="str">
        <f>IF(AK301="","",VLOOKUP(AK301,シフト記号表!$C$6:$U$35,19,FALSE))</f>
        <v/>
      </c>
      <c r="AL303" s="271" t="str">
        <f>IF(AL301="","",VLOOKUP(AL301,シフト記号表!$C$6:$U$35,19,FALSE))</f>
        <v/>
      </c>
      <c r="AM303" s="272" t="str">
        <f>IF(AM301="","",VLOOKUP(AM301,シフト記号表!$C$6:$U$35,19,FALSE))</f>
        <v/>
      </c>
      <c r="AN303" s="270" t="str">
        <f>IF(AN301="","",VLOOKUP(AN301,シフト記号表!$C$6:$U$35,19,FALSE))</f>
        <v/>
      </c>
      <c r="AO303" s="271" t="str">
        <f>IF(AO301="","",VLOOKUP(AO301,シフト記号表!$C$6:$U$35,19,FALSE))</f>
        <v/>
      </c>
      <c r="AP303" s="271" t="str">
        <f>IF(AP301="","",VLOOKUP(AP301,シフト記号表!$C$6:$U$35,19,FALSE))</f>
        <v/>
      </c>
      <c r="AQ303" s="271" t="str">
        <f>IF(AQ301="","",VLOOKUP(AQ301,シフト記号表!$C$6:$U$35,19,FALSE))</f>
        <v/>
      </c>
      <c r="AR303" s="271" t="str">
        <f>IF(AR301="","",VLOOKUP(AR301,シフト記号表!$C$6:$U$35,19,FALSE))</f>
        <v/>
      </c>
      <c r="AS303" s="271" t="str">
        <f>IF(AS301="","",VLOOKUP(AS301,シフト記号表!$C$6:$U$35,19,FALSE))</f>
        <v/>
      </c>
      <c r="AT303" s="272" t="str">
        <f>IF(AT301="","",VLOOKUP(AT301,シフト記号表!$C$6:$U$35,19,FALSE))</f>
        <v/>
      </c>
      <c r="AU303" s="270" t="str">
        <f>IF(AU301="","",VLOOKUP(AU301,シフト記号表!$C$6:$U$35,19,FALSE))</f>
        <v/>
      </c>
      <c r="AV303" s="271" t="str">
        <f>IF(AV301="","",VLOOKUP(AV301,シフト記号表!$C$6:$U$35,19,FALSE))</f>
        <v/>
      </c>
      <c r="AW303" s="271" t="str">
        <f>IF(AW301="","",VLOOKUP(AW301,シフト記号表!$C$6:$U$35,19,FALSE))</f>
        <v/>
      </c>
      <c r="AX303" s="520">
        <f>IF($BB$3="４週",SUM(S303:AT303),IF($BB$3="暦月",SUM(S303:AW303),""))</f>
        <v>0</v>
      </c>
      <c r="AY303" s="521"/>
      <c r="AZ303" s="522">
        <f>IF($BB$3="４週",AX303/4,IF($BB$3="暦月",'参考様式1（100名）'!AX303/('参考様式1（100名）'!$BB$8/7),""))</f>
        <v>0</v>
      </c>
      <c r="BA303" s="523"/>
      <c r="BB303" s="458"/>
      <c r="BC303" s="449"/>
      <c r="BD303" s="449"/>
      <c r="BE303" s="449"/>
      <c r="BF303" s="450"/>
    </row>
    <row r="304" spans="2:58" ht="20.25" customHeight="1" x14ac:dyDescent="0.7">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7">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IF(S304="","",VLOOKUP(S304,シフト記号表!$C$6:$K$35,9,FALSE))</f>
        <v/>
      </c>
      <c r="T305" s="268" t="str">
        <f>IF(T304="","",VLOOKUP(T304,シフト記号表!$C$6:$K$35,9,FALSE))</f>
        <v/>
      </c>
      <c r="U305" s="268" t="str">
        <f>IF(U304="","",VLOOKUP(U304,シフト記号表!$C$6:$K$35,9,FALSE))</f>
        <v/>
      </c>
      <c r="V305" s="268" t="str">
        <f>IF(V304="","",VLOOKUP(V304,シフト記号表!$C$6:$K$35,9,FALSE))</f>
        <v/>
      </c>
      <c r="W305" s="268" t="str">
        <f>IF(W304="","",VLOOKUP(W304,シフト記号表!$C$6:$K$35,9,FALSE))</f>
        <v/>
      </c>
      <c r="X305" s="268" t="str">
        <f>IF(X304="","",VLOOKUP(X304,シフト記号表!$C$6:$K$35,9,FALSE))</f>
        <v/>
      </c>
      <c r="Y305" s="269" t="str">
        <f>IF(Y304="","",VLOOKUP(Y304,シフト記号表!$C$6:$K$35,9,FALSE))</f>
        <v/>
      </c>
      <c r="Z305" s="267" t="str">
        <f>IF(Z304="","",VLOOKUP(Z304,シフト記号表!$C$6:$K$35,9,FALSE))</f>
        <v/>
      </c>
      <c r="AA305" s="268" t="str">
        <f>IF(AA304="","",VLOOKUP(AA304,シフト記号表!$C$6:$K$35,9,FALSE))</f>
        <v/>
      </c>
      <c r="AB305" s="268" t="str">
        <f>IF(AB304="","",VLOOKUP(AB304,シフト記号表!$C$6:$K$35,9,FALSE))</f>
        <v/>
      </c>
      <c r="AC305" s="268" t="str">
        <f>IF(AC304="","",VLOOKUP(AC304,シフト記号表!$C$6:$K$35,9,FALSE))</f>
        <v/>
      </c>
      <c r="AD305" s="268" t="str">
        <f>IF(AD304="","",VLOOKUP(AD304,シフト記号表!$C$6:$K$35,9,FALSE))</f>
        <v/>
      </c>
      <c r="AE305" s="268" t="str">
        <f>IF(AE304="","",VLOOKUP(AE304,シフト記号表!$C$6:$K$35,9,FALSE))</f>
        <v/>
      </c>
      <c r="AF305" s="269" t="str">
        <f>IF(AF304="","",VLOOKUP(AF304,シフト記号表!$C$6:$K$35,9,FALSE))</f>
        <v/>
      </c>
      <c r="AG305" s="267" t="str">
        <f>IF(AG304="","",VLOOKUP(AG304,シフト記号表!$C$6:$K$35,9,FALSE))</f>
        <v/>
      </c>
      <c r="AH305" s="268" t="str">
        <f>IF(AH304="","",VLOOKUP(AH304,シフト記号表!$C$6:$K$35,9,FALSE))</f>
        <v/>
      </c>
      <c r="AI305" s="268" t="str">
        <f>IF(AI304="","",VLOOKUP(AI304,シフト記号表!$C$6:$K$35,9,FALSE))</f>
        <v/>
      </c>
      <c r="AJ305" s="268" t="str">
        <f>IF(AJ304="","",VLOOKUP(AJ304,シフト記号表!$C$6:$K$35,9,FALSE))</f>
        <v/>
      </c>
      <c r="AK305" s="268" t="str">
        <f>IF(AK304="","",VLOOKUP(AK304,シフト記号表!$C$6:$K$35,9,FALSE))</f>
        <v/>
      </c>
      <c r="AL305" s="268" t="str">
        <f>IF(AL304="","",VLOOKUP(AL304,シフト記号表!$C$6:$K$35,9,FALSE))</f>
        <v/>
      </c>
      <c r="AM305" s="269" t="str">
        <f>IF(AM304="","",VLOOKUP(AM304,シフト記号表!$C$6:$K$35,9,FALSE))</f>
        <v/>
      </c>
      <c r="AN305" s="267" t="str">
        <f>IF(AN304="","",VLOOKUP(AN304,シフト記号表!$C$6:$K$35,9,FALSE))</f>
        <v/>
      </c>
      <c r="AO305" s="268" t="str">
        <f>IF(AO304="","",VLOOKUP(AO304,シフト記号表!$C$6:$K$35,9,FALSE))</f>
        <v/>
      </c>
      <c r="AP305" s="268" t="str">
        <f>IF(AP304="","",VLOOKUP(AP304,シフト記号表!$C$6:$K$35,9,FALSE))</f>
        <v/>
      </c>
      <c r="AQ305" s="268" t="str">
        <f>IF(AQ304="","",VLOOKUP(AQ304,シフト記号表!$C$6:$K$35,9,FALSE))</f>
        <v/>
      </c>
      <c r="AR305" s="268" t="str">
        <f>IF(AR304="","",VLOOKUP(AR304,シフト記号表!$C$6:$K$35,9,FALSE))</f>
        <v/>
      </c>
      <c r="AS305" s="268" t="str">
        <f>IF(AS304="","",VLOOKUP(AS304,シフト記号表!$C$6:$K$35,9,FALSE))</f>
        <v/>
      </c>
      <c r="AT305" s="269" t="str">
        <f>IF(AT304="","",VLOOKUP(AT304,シフト記号表!$C$6:$K$35,9,FALSE))</f>
        <v/>
      </c>
      <c r="AU305" s="267" t="str">
        <f>IF(AU304="","",VLOOKUP(AU304,シフト記号表!$C$6:$K$35,9,FALSE))</f>
        <v/>
      </c>
      <c r="AV305" s="268" t="str">
        <f>IF(AV304="","",VLOOKUP(AV304,シフト記号表!$C$6:$K$35,9,FALSE))</f>
        <v/>
      </c>
      <c r="AW305" s="268" t="str">
        <f>IF(AW304="","",VLOOKUP(AW304,シフト記号表!$C$6:$K$35,9,FALSE))</f>
        <v/>
      </c>
      <c r="AX305" s="513">
        <f>IF($BB$3="４週",SUM(S305:AT305),IF($BB$3="暦月",SUM(S305:AW305),""))</f>
        <v>0</v>
      </c>
      <c r="AY305" s="514"/>
      <c r="AZ305" s="515">
        <f>IF($BB$3="４週",AX305/4,IF($BB$3="暦月",'参考様式1（100名）'!AX305/('参考様式1（100名）'!$BB$8/7),""))</f>
        <v>0</v>
      </c>
      <c r="BA305" s="516"/>
      <c r="BB305" s="457"/>
      <c r="BC305" s="401"/>
      <c r="BD305" s="401"/>
      <c r="BE305" s="401"/>
      <c r="BF305" s="402"/>
    </row>
    <row r="306" spans="2:58" ht="20.25" customHeight="1" x14ac:dyDescent="0.7">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IF(S304="","",VLOOKUP(S304,シフト記号表!$C$6:$U$35,19,FALSE))</f>
        <v/>
      </c>
      <c r="T306" s="271" t="str">
        <f>IF(T304="","",VLOOKUP(T304,シフト記号表!$C$6:$U$35,19,FALSE))</f>
        <v/>
      </c>
      <c r="U306" s="271" t="str">
        <f>IF(U304="","",VLOOKUP(U304,シフト記号表!$C$6:$U$35,19,FALSE))</f>
        <v/>
      </c>
      <c r="V306" s="271" t="str">
        <f>IF(V304="","",VLOOKUP(V304,シフト記号表!$C$6:$U$35,19,FALSE))</f>
        <v/>
      </c>
      <c r="W306" s="271" t="str">
        <f>IF(W304="","",VLOOKUP(W304,シフト記号表!$C$6:$U$35,19,FALSE))</f>
        <v/>
      </c>
      <c r="X306" s="271" t="str">
        <f>IF(X304="","",VLOOKUP(X304,シフト記号表!$C$6:$U$35,19,FALSE))</f>
        <v/>
      </c>
      <c r="Y306" s="272" t="str">
        <f>IF(Y304="","",VLOOKUP(Y304,シフト記号表!$C$6:$U$35,19,FALSE))</f>
        <v/>
      </c>
      <c r="Z306" s="270" t="str">
        <f>IF(Z304="","",VLOOKUP(Z304,シフト記号表!$C$6:$U$35,19,FALSE))</f>
        <v/>
      </c>
      <c r="AA306" s="271" t="str">
        <f>IF(AA304="","",VLOOKUP(AA304,シフト記号表!$C$6:$U$35,19,FALSE))</f>
        <v/>
      </c>
      <c r="AB306" s="271" t="str">
        <f>IF(AB304="","",VLOOKUP(AB304,シフト記号表!$C$6:$U$35,19,FALSE))</f>
        <v/>
      </c>
      <c r="AC306" s="271" t="str">
        <f>IF(AC304="","",VLOOKUP(AC304,シフト記号表!$C$6:$U$35,19,FALSE))</f>
        <v/>
      </c>
      <c r="AD306" s="271" t="str">
        <f>IF(AD304="","",VLOOKUP(AD304,シフト記号表!$C$6:$U$35,19,FALSE))</f>
        <v/>
      </c>
      <c r="AE306" s="271" t="str">
        <f>IF(AE304="","",VLOOKUP(AE304,シフト記号表!$C$6:$U$35,19,FALSE))</f>
        <v/>
      </c>
      <c r="AF306" s="272" t="str">
        <f>IF(AF304="","",VLOOKUP(AF304,シフト記号表!$C$6:$U$35,19,FALSE))</f>
        <v/>
      </c>
      <c r="AG306" s="270" t="str">
        <f>IF(AG304="","",VLOOKUP(AG304,シフト記号表!$C$6:$U$35,19,FALSE))</f>
        <v/>
      </c>
      <c r="AH306" s="271" t="str">
        <f>IF(AH304="","",VLOOKUP(AH304,シフト記号表!$C$6:$U$35,19,FALSE))</f>
        <v/>
      </c>
      <c r="AI306" s="271" t="str">
        <f>IF(AI304="","",VLOOKUP(AI304,シフト記号表!$C$6:$U$35,19,FALSE))</f>
        <v/>
      </c>
      <c r="AJ306" s="271" t="str">
        <f>IF(AJ304="","",VLOOKUP(AJ304,シフト記号表!$C$6:$U$35,19,FALSE))</f>
        <v/>
      </c>
      <c r="AK306" s="271" t="str">
        <f>IF(AK304="","",VLOOKUP(AK304,シフト記号表!$C$6:$U$35,19,FALSE))</f>
        <v/>
      </c>
      <c r="AL306" s="271" t="str">
        <f>IF(AL304="","",VLOOKUP(AL304,シフト記号表!$C$6:$U$35,19,FALSE))</f>
        <v/>
      </c>
      <c r="AM306" s="272" t="str">
        <f>IF(AM304="","",VLOOKUP(AM304,シフト記号表!$C$6:$U$35,19,FALSE))</f>
        <v/>
      </c>
      <c r="AN306" s="270" t="str">
        <f>IF(AN304="","",VLOOKUP(AN304,シフト記号表!$C$6:$U$35,19,FALSE))</f>
        <v/>
      </c>
      <c r="AO306" s="271" t="str">
        <f>IF(AO304="","",VLOOKUP(AO304,シフト記号表!$C$6:$U$35,19,FALSE))</f>
        <v/>
      </c>
      <c r="AP306" s="271" t="str">
        <f>IF(AP304="","",VLOOKUP(AP304,シフト記号表!$C$6:$U$35,19,FALSE))</f>
        <v/>
      </c>
      <c r="AQ306" s="271" t="str">
        <f>IF(AQ304="","",VLOOKUP(AQ304,シフト記号表!$C$6:$U$35,19,FALSE))</f>
        <v/>
      </c>
      <c r="AR306" s="271" t="str">
        <f>IF(AR304="","",VLOOKUP(AR304,シフト記号表!$C$6:$U$35,19,FALSE))</f>
        <v/>
      </c>
      <c r="AS306" s="271" t="str">
        <f>IF(AS304="","",VLOOKUP(AS304,シフト記号表!$C$6:$U$35,19,FALSE))</f>
        <v/>
      </c>
      <c r="AT306" s="272" t="str">
        <f>IF(AT304="","",VLOOKUP(AT304,シフト記号表!$C$6:$U$35,19,FALSE))</f>
        <v/>
      </c>
      <c r="AU306" s="270" t="str">
        <f>IF(AU304="","",VLOOKUP(AU304,シフト記号表!$C$6:$U$35,19,FALSE))</f>
        <v/>
      </c>
      <c r="AV306" s="271" t="str">
        <f>IF(AV304="","",VLOOKUP(AV304,シフト記号表!$C$6:$U$35,19,FALSE))</f>
        <v/>
      </c>
      <c r="AW306" s="271" t="str">
        <f>IF(AW304="","",VLOOKUP(AW304,シフト記号表!$C$6:$U$35,19,FALSE))</f>
        <v/>
      </c>
      <c r="AX306" s="520">
        <f>IF($BB$3="４週",SUM(S306:AT306),IF($BB$3="暦月",SUM(S306:AW306),""))</f>
        <v>0</v>
      </c>
      <c r="AY306" s="521"/>
      <c r="AZ306" s="522">
        <f>IF($BB$3="４週",AX306/4,IF($BB$3="暦月",'参考様式1（100名）'!AX306/('参考様式1（100名）'!$BB$8/7),""))</f>
        <v>0</v>
      </c>
      <c r="BA306" s="523"/>
      <c r="BB306" s="458"/>
      <c r="BC306" s="449"/>
      <c r="BD306" s="449"/>
      <c r="BE306" s="449"/>
      <c r="BF306" s="450"/>
    </row>
    <row r="307" spans="2:58" ht="20.25" customHeight="1" x14ac:dyDescent="0.7">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7">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IF(S307="","",VLOOKUP(S307,シフト記号表!$C$6:$K$35,9,FALSE))</f>
        <v/>
      </c>
      <c r="T308" s="268" t="str">
        <f>IF(T307="","",VLOOKUP(T307,シフト記号表!$C$6:$K$35,9,FALSE))</f>
        <v/>
      </c>
      <c r="U308" s="268" t="str">
        <f>IF(U307="","",VLOOKUP(U307,シフト記号表!$C$6:$K$35,9,FALSE))</f>
        <v/>
      </c>
      <c r="V308" s="268" t="str">
        <f>IF(V307="","",VLOOKUP(V307,シフト記号表!$C$6:$K$35,9,FALSE))</f>
        <v/>
      </c>
      <c r="W308" s="268" t="str">
        <f>IF(W307="","",VLOOKUP(W307,シフト記号表!$C$6:$K$35,9,FALSE))</f>
        <v/>
      </c>
      <c r="X308" s="268" t="str">
        <f>IF(X307="","",VLOOKUP(X307,シフト記号表!$C$6:$K$35,9,FALSE))</f>
        <v/>
      </c>
      <c r="Y308" s="269" t="str">
        <f>IF(Y307="","",VLOOKUP(Y307,シフト記号表!$C$6:$K$35,9,FALSE))</f>
        <v/>
      </c>
      <c r="Z308" s="267" t="str">
        <f>IF(Z307="","",VLOOKUP(Z307,シフト記号表!$C$6:$K$35,9,FALSE))</f>
        <v/>
      </c>
      <c r="AA308" s="268" t="str">
        <f>IF(AA307="","",VLOOKUP(AA307,シフト記号表!$C$6:$K$35,9,FALSE))</f>
        <v/>
      </c>
      <c r="AB308" s="268" t="str">
        <f>IF(AB307="","",VLOOKUP(AB307,シフト記号表!$C$6:$K$35,9,FALSE))</f>
        <v/>
      </c>
      <c r="AC308" s="268" t="str">
        <f>IF(AC307="","",VLOOKUP(AC307,シフト記号表!$C$6:$K$35,9,FALSE))</f>
        <v/>
      </c>
      <c r="AD308" s="268" t="str">
        <f>IF(AD307="","",VLOOKUP(AD307,シフト記号表!$C$6:$K$35,9,FALSE))</f>
        <v/>
      </c>
      <c r="AE308" s="268" t="str">
        <f>IF(AE307="","",VLOOKUP(AE307,シフト記号表!$C$6:$K$35,9,FALSE))</f>
        <v/>
      </c>
      <c r="AF308" s="269" t="str">
        <f>IF(AF307="","",VLOOKUP(AF307,シフト記号表!$C$6:$K$35,9,FALSE))</f>
        <v/>
      </c>
      <c r="AG308" s="267" t="str">
        <f>IF(AG307="","",VLOOKUP(AG307,シフト記号表!$C$6:$K$35,9,FALSE))</f>
        <v/>
      </c>
      <c r="AH308" s="268" t="str">
        <f>IF(AH307="","",VLOOKUP(AH307,シフト記号表!$C$6:$K$35,9,FALSE))</f>
        <v/>
      </c>
      <c r="AI308" s="268" t="str">
        <f>IF(AI307="","",VLOOKUP(AI307,シフト記号表!$C$6:$K$35,9,FALSE))</f>
        <v/>
      </c>
      <c r="AJ308" s="268" t="str">
        <f>IF(AJ307="","",VLOOKUP(AJ307,シフト記号表!$C$6:$K$35,9,FALSE))</f>
        <v/>
      </c>
      <c r="AK308" s="268" t="str">
        <f>IF(AK307="","",VLOOKUP(AK307,シフト記号表!$C$6:$K$35,9,FALSE))</f>
        <v/>
      </c>
      <c r="AL308" s="268" t="str">
        <f>IF(AL307="","",VLOOKUP(AL307,シフト記号表!$C$6:$K$35,9,FALSE))</f>
        <v/>
      </c>
      <c r="AM308" s="269" t="str">
        <f>IF(AM307="","",VLOOKUP(AM307,シフト記号表!$C$6:$K$35,9,FALSE))</f>
        <v/>
      </c>
      <c r="AN308" s="267" t="str">
        <f>IF(AN307="","",VLOOKUP(AN307,シフト記号表!$C$6:$K$35,9,FALSE))</f>
        <v/>
      </c>
      <c r="AO308" s="268" t="str">
        <f>IF(AO307="","",VLOOKUP(AO307,シフト記号表!$C$6:$K$35,9,FALSE))</f>
        <v/>
      </c>
      <c r="AP308" s="268" t="str">
        <f>IF(AP307="","",VLOOKUP(AP307,シフト記号表!$C$6:$K$35,9,FALSE))</f>
        <v/>
      </c>
      <c r="AQ308" s="268" t="str">
        <f>IF(AQ307="","",VLOOKUP(AQ307,シフト記号表!$C$6:$K$35,9,FALSE))</f>
        <v/>
      </c>
      <c r="AR308" s="268" t="str">
        <f>IF(AR307="","",VLOOKUP(AR307,シフト記号表!$C$6:$K$35,9,FALSE))</f>
        <v/>
      </c>
      <c r="AS308" s="268" t="str">
        <f>IF(AS307="","",VLOOKUP(AS307,シフト記号表!$C$6:$K$35,9,FALSE))</f>
        <v/>
      </c>
      <c r="AT308" s="269" t="str">
        <f>IF(AT307="","",VLOOKUP(AT307,シフト記号表!$C$6:$K$35,9,FALSE))</f>
        <v/>
      </c>
      <c r="AU308" s="267" t="str">
        <f>IF(AU307="","",VLOOKUP(AU307,シフト記号表!$C$6:$K$35,9,FALSE))</f>
        <v/>
      </c>
      <c r="AV308" s="268" t="str">
        <f>IF(AV307="","",VLOOKUP(AV307,シフト記号表!$C$6:$K$35,9,FALSE))</f>
        <v/>
      </c>
      <c r="AW308" s="268" t="str">
        <f>IF(AW307="","",VLOOKUP(AW307,シフト記号表!$C$6:$K$35,9,FALSE))</f>
        <v/>
      </c>
      <c r="AX308" s="513">
        <f>IF($BB$3="４週",SUM(S308:AT308),IF($BB$3="暦月",SUM(S308:AW308),""))</f>
        <v>0</v>
      </c>
      <c r="AY308" s="514"/>
      <c r="AZ308" s="515">
        <f>IF($BB$3="４週",AX308/4,IF($BB$3="暦月",'参考様式1（100名）'!AX308/('参考様式1（100名）'!$BB$8/7),""))</f>
        <v>0</v>
      </c>
      <c r="BA308" s="516"/>
      <c r="BB308" s="457"/>
      <c r="BC308" s="401"/>
      <c r="BD308" s="401"/>
      <c r="BE308" s="401"/>
      <c r="BF308" s="402"/>
    </row>
    <row r="309" spans="2:58" ht="20.25" customHeight="1" x14ac:dyDescent="0.7">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IF(S307="","",VLOOKUP(S307,シフト記号表!$C$6:$U$35,19,FALSE))</f>
        <v/>
      </c>
      <c r="T309" s="271" t="str">
        <f>IF(T307="","",VLOOKUP(T307,シフト記号表!$C$6:$U$35,19,FALSE))</f>
        <v/>
      </c>
      <c r="U309" s="271" t="str">
        <f>IF(U307="","",VLOOKUP(U307,シフト記号表!$C$6:$U$35,19,FALSE))</f>
        <v/>
      </c>
      <c r="V309" s="271" t="str">
        <f>IF(V307="","",VLOOKUP(V307,シフト記号表!$C$6:$U$35,19,FALSE))</f>
        <v/>
      </c>
      <c r="W309" s="271" t="str">
        <f>IF(W307="","",VLOOKUP(W307,シフト記号表!$C$6:$U$35,19,FALSE))</f>
        <v/>
      </c>
      <c r="X309" s="271" t="str">
        <f>IF(X307="","",VLOOKUP(X307,シフト記号表!$C$6:$U$35,19,FALSE))</f>
        <v/>
      </c>
      <c r="Y309" s="272" t="str">
        <f>IF(Y307="","",VLOOKUP(Y307,シフト記号表!$C$6:$U$35,19,FALSE))</f>
        <v/>
      </c>
      <c r="Z309" s="270" t="str">
        <f>IF(Z307="","",VLOOKUP(Z307,シフト記号表!$C$6:$U$35,19,FALSE))</f>
        <v/>
      </c>
      <c r="AA309" s="271" t="str">
        <f>IF(AA307="","",VLOOKUP(AA307,シフト記号表!$C$6:$U$35,19,FALSE))</f>
        <v/>
      </c>
      <c r="AB309" s="271" t="str">
        <f>IF(AB307="","",VLOOKUP(AB307,シフト記号表!$C$6:$U$35,19,FALSE))</f>
        <v/>
      </c>
      <c r="AC309" s="271" t="str">
        <f>IF(AC307="","",VLOOKUP(AC307,シフト記号表!$C$6:$U$35,19,FALSE))</f>
        <v/>
      </c>
      <c r="AD309" s="271" t="str">
        <f>IF(AD307="","",VLOOKUP(AD307,シフト記号表!$C$6:$U$35,19,FALSE))</f>
        <v/>
      </c>
      <c r="AE309" s="271" t="str">
        <f>IF(AE307="","",VLOOKUP(AE307,シフト記号表!$C$6:$U$35,19,FALSE))</f>
        <v/>
      </c>
      <c r="AF309" s="272" t="str">
        <f>IF(AF307="","",VLOOKUP(AF307,シフト記号表!$C$6:$U$35,19,FALSE))</f>
        <v/>
      </c>
      <c r="AG309" s="270" t="str">
        <f>IF(AG307="","",VLOOKUP(AG307,シフト記号表!$C$6:$U$35,19,FALSE))</f>
        <v/>
      </c>
      <c r="AH309" s="271" t="str">
        <f>IF(AH307="","",VLOOKUP(AH307,シフト記号表!$C$6:$U$35,19,FALSE))</f>
        <v/>
      </c>
      <c r="AI309" s="271" t="str">
        <f>IF(AI307="","",VLOOKUP(AI307,シフト記号表!$C$6:$U$35,19,FALSE))</f>
        <v/>
      </c>
      <c r="AJ309" s="271" t="str">
        <f>IF(AJ307="","",VLOOKUP(AJ307,シフト記号表!$C$6:$U$35,19,FALSE))</f>
        <v/>
      </c>
      <c r="AK309" s="271" t="str">
        <f>IF(AK307="","",VLOOKUP(AK307,シフト記号表!$C$6:$U$35,19,FALSE))</f>
        <v/>
      </c>
      <c r="AL309" s="271" t="str">
        <f>IF(AL307="","",VLOOKUP(AL307,シフト記号表!$C$6:$U$35,19,FALSE))</f>
        <v/>
      </c>
      <c r="AM309" s="272" t="str">
        <f>IF(AM307="","",VLOOKUP(AM307,シフト記号表!$C$6:$U$35,19,FALSE))</f>
        <v/>
      </c>
      <c r="AN309" s="270" t="str">
        <f>IF(AN307="","",VLOOKUP(AN307,シフト記号表!$C$6:$U$35,19,FALSE))</f>
        <v/>
      </c>
      <c r="AO309" s="271" t="str">
        <f>IF(AO307="","",VLOOKUP(AO307,シフト記号表!$C$6:$U$35,19,FALSE))</f>
        <v/>
      </c>
      <c r="AP309" s="271" t="str">
        <f>IF(AP307="","",VLOOKUP(AP307,シフト記号表!$C$6:$U$35,19,FALSE))</f>
        <v/>
      </c>
      <c r="AQ309" s="271" t="str">
        <f>IF(AQ307="","",VLOOKUP(AQ307,シフト記号表!$C$6:$U$35,19,FALSE))</f>
        <v/>
      </c>
      <c r="AR309" s="271" t="str">
        <f>IF(AR307="","",VLOOKUP(AR307,シフト記号表!$C$6:$U$35,19,FALSE))</f>
        <v/>
      </c>
      <c r="AS309" s="271" t="str">
        <f>IF(AS307="","",VLOOKUP(AS307,シフト記号表!$C$6:$U$35,19,FALSE))</f>
        <v/>
      </c>
      <c r="AT309" s="272" t="str">
        <f>IF(AT307="","",VLOOKUP(AT307,シフト記号表!$C$6:$U$35,19,FALSE))</f>
        <v/>
      </c>
      <c r="AU309" s="270" t="str">
        <f>IF(AU307="","",VLOOKUP(AU307,シフト記号表!$C$6:$U$35,19,FALSE))</f>
        <v/>
      </c>
      <c r="AV309" s="271" t="str">
        <f>IF(AV307="","",VLOOKUP(AV307,シフト記号表!$C$6:$U$35,19,FALSE))</f>
        <v/>
      </c>
      <c r="AW309" s="271" t="str">
        <f>IF(AW307="","",VLOOKUP(AW307,シフト記号表!$C$6:$U$35,19,FALSE))</f>
        <v/>
      </c>
      <c r="AX309" s="520">
        <f>IF($BB$3="４週",SUM(S309:AT309),IF($BB$3="暦月",SUM(S309:AW309),""))</f>
        <v>0</v>
      </c>
      <c r="AY309" s="521"/>
      <c r="AZ309" s="522">
        <f>IF($BB$3="４週",AX309/4,IF($BB$3="暦月",'参考様式1（100名）'!AX309/('参考様式1（100名）'!$BB$8/7),""))</f>
        <v>0</v>
      </c>
      <c r="BA309" s="523"/>
      <c r="BB309" s="458"/>
      <c r="BC309" s="449"/>
      <c r="BD309" s="449"/>
      <c r="BE309" s="449"/>
      <c r="BF309" s="450"/>
    </row>
    <row r="310" spans="2:58" ht="20.25" customHeight="1" x14ac:dyDescent="0.7">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7">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IF(S310="","",VLOOKUP(S310,シフト記号表!$C$6:$K$35,9,FALSE))</f>
        <v/>
      </c>
      <c r="T311" s="268" t="str">
        <f>IF(T310="","",VLOOKUP(T310,シフト記号表!$C$6:$K$35,9,FALSE))</f>
        <v/>
      </c>
      <c r="U311" s="268" t="str">
        <f>IF(U310="","",VLOOKUP(U310,シフト記号表!$C$6:$K$35,9,FALSE))</f>
        <v/>
      </c>
      <c r="V311" s="268" t="str">
        <f>IF(V310="","",VLOOKUP(V310,シフト記号表!$C$6:$K$35,9,FALSE))</f>
        <v/>
      </c>
      <c r="W311" s="268" t="str">
        <f>IF(W310="","",VLOOKUP(W310,シフト記号表!$C$6:$K$35,9,FALSE))</f>
        <v/>
      </c>
      <c r="X311" s="268" t="str">
        <f>IF(X310="","",VLOOKUP(X310,シフト記号表!$C$6:$K$35,9,FALSE))</f>
        <v/>
      </c>
      <c r="Y311" s="269" t="str">
        <f>IF(Y310="","",VLOOKUP(Y310,シフト記号表!$C$6:$K$35,9,FALSE))</f>
        <v/>
      </c>
      <c r="Z311" s="267" t="str">
        <f>IF(Z310="","",VLOOKUP(Z310,シフト記号表!$C$6:$K$35,9,FALSE))</f>
        <v/>
      </c>
      <c r="AA311" s="268" t="str">
        <f>IF(AA310="","",VLOOKUP(AA310,シフト記号表!$C$6:$K$35,9,FALSE))</f>
        <v/>
      </c>
      <c r="AB311" s="268" t="str">
        <f>IF(AB310="","",VLOOKUP(AB310,シフト記号表!$C$6:$K$35,9,FALSE))</f>
        <v/>
      </c>
      <c r="AC311" s="268" t="str">
        <f>IF(AC310="","",VLOOKUP(AC310,シフト記号表!$C$6:$K$35,9,FALSE))</f>
        <v/>
      </c>
      <c r="AD311" s="268" t="str">
        <f>IF(AD310="","",VLOOKUP(AD310,シフト記号表!$C$6:$K$35,9,FALSE))</f>
        <v/>
      </c>
      <c r="AE311" s="268" t="str">
        <f>IF(AE310="","",VLOOKUP(AE310,シフト記号表!$C$6:$K$35,9,FALSE))</f>
        <v/>
      </c>
      <c r="AF311" s="269" t="str">
        <f>IF(AF310="","",VLOOKUP(AF310,シフト記号表!$C$6:$K$35,9,FALSE))</f>
        <v/>
      </c>
      <c r="AG311" s="267" t="str">
        <f>IF(AG310="","",VLOOKUP(AG310,シフト記号表!$C$6:$K$35,9,FALSE))</f>
        <v/>
      </c>
      <c r="AH311" s="268" t="str">
        <f>IF(AH310="","",VLOOKUP(AH310,シフト記号表!$C$6:$K$35,9,FALSE))</f>
        <v/>
      </c>
      <c r="AI311" s="268" t="str">
        <f>IF(AI310="","",VLOOKUP(AI310,シフト記号表!$C$6:$K$35,9,FALSE))</f>
        <v/>
      </c>
      <c r="AJ311" s="268" t="str">
        <f>IF(AJ310="","",VLOOKUP(AJ310,シフト記号表!$C$6:$K$35,9,FALSE))</f>
        <v/>
      </c>
      <c r="AK311" s="268" t="str">
        <f>IF(AK310="","",VLOOKUP(AK310,シフト記号表!$C$6:$K$35,9,FALSE))</f>
        <v/>
      </c>
      <c r="AL311" s="268" t="str">
        <f>IF(AL310="","",VLOOKUP(AL310,シフト記号表!$C$6:$K$35,9,FALSE))</f>
        <v/>
      </c>
      <c r="AM311" s="269" t="str">
        <f>IF(AM310="","",VLOOKUP(AM310,シフト記号表!$C$6:$K$35,9,FALSE))</f>
        <v/>
      </c>
      <c r="AN311" s="267" t="str">
        <f>IF(AN310="","",VLOOKUP(AN310,シフト記号表!$C$6:$K$35,9,FALSE))</f>
        <v/>
      </c>
      <c r="AO311" s="268" t="str">
        <f>IF(AO310="","",VLOOKUP(AO310,シフト記号表!$C$6:$K$35,9,FALSE))</f>
        <v/>
      </c>
      <c r="AP311" s="268" t="str">
        <f>IF(AP310="","",VLOOKUP(AP310,シフト記号表!$C$6:$K$35,9,FALSE))</f>
        <v/>
      </c>
      <c r="AQ311" s="268" t="str">
        <f>IF(AQ310="","",VLOOKUP(AQ310,シフト記号表!$C$6:$K$35,9,FALSE))</f>
        <v/>
      </c>
      <c r="AR311" s="268" t="str">
        <f>IF(AR310="","",VLOOKUP(AR310,シフト記号表!$C$6:$K$35,9,FALSE))</f>
        <v/>
      </c>
      <c r="AS311" s="268" t="str">
        <f>IF(AS310="","",VLOOKUP(AS310,シフト記号表!$C$6:$K$35,9,FALSE))</f>
        <v/>
      </c>
      <c r="AT311" s="269" t="str">
        <f>IF(AT310="","",VLOOKUP(AT310,シフト記号表!$C$6:$K$35,9,FALSE))</f>
        <v/>
      </c>
      <c r="AU311" s="267" t="str">
        <f>IF(AU310="","",VLOOKUP(AU310,シフト記号表!$C$6:$K$35,9,FALSE))</f>
        <v/>
      </c>
      <c r="AV311" s="268" t="str">
        <f>IF(AV310="","",VLOOKUP(AV310,シフト記号表!$C$6:$K$35,9,FALSE))</f>
        <v/>
      </c>
      <c r="AW311" s="268" t="str">
        <f>IF(AW310="","",VLOOKUP(AW310,シフト記号表!$C$6:$K$35,9,FALSE))</f>
        <v/>
      </c>
      <c r="AX311" s="513">
        <f>IF($BB$3="４週",SUM(S311:AT311),IF($BB$3="暦月",SUM(S311:AW311),""))</f>
        <v>0</v>
      </c>
      <c r="AY311" s="514"/>
      <c r="AZ311" s="515">
        <f>IF($BB$3="４週",AX311/4,IF($BB$3="暦月",'参考様式1（100名）'!AX311/('参考様式1（100名）'!$BB$8/7),""))</f>
        <v>0</v>
      </c>
      <c r="BA311" s="516"/>
      <c r="BB311" s="457"/>
      <c r="BC311" s="401"/>
      <c r="BD311" s="401"/>
      <c r="BE311" s="401"/>
      <c r="BF311" s="402"/>
    </row>
    <row r="312" spans="2:58" ht="20.25" customHeight="1" x14ac:dyDescent="0.7">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IF(S310="","",VLOOKUP(S310,シフト記号表!$C$6:$U$35,19,FALSE))</f>
        <v/>
      </c>
      <c r="T312" s="271" t="str">
        <f>IF(T310="","",VLOOKUP(T310,シフト記号表!$C$6:$U$35,19,FALSE))</f>
        <v/>
      </c>
      <c r="U312" s="271" t="str">
        <f>IF(U310="","",VLOOKUP(U310,シフト記号表!$C$6:$U$35,19,FALSE))</f>
        <v/>
      </c>
      <c r="V312" s="271" t="str">
        <f>IF(V310="","",VLOOKUP(V310,シフト記号表!$C$6:$U$35,19,FALSE))</f>
        <v/>
      </c>
      <c r="W312" s="271" t="str">
        <f>IF(W310="","",VLOOKUP(W310,シフト記号表!$C$6:$U$35,19,FALSE))</f>
        <v/>
      </c>
      <c r="X312" s="271" t="str">
        <f>IF(X310="","",VLOOKUP(X310,シフト記号表!$C$6:$U$35,19,FALSE))</f>
        <v/>
      </c>
      <c r="Y312" s="272" t="str">
        <f>IF(Y310="","",VLOOKUP(Y310,シフト記号表!$C$6:$U$35,19,FALSE))</f>
        <v/>
      </c>
      <c r="Z312" s="270" t="str">
        <f>IF(Z310="","",VLOOKUP(Z310,シフト記号表!$C$6:$U$35,19,FALSE))</f>
        <v/>
      </c>
      <c r="AA312" s="271" t="str">
        <f>IF(AA310="","",VLOOKUP(AA310,シフト記号表!$C$6:$U$35,19,FALSE))</f>
        <v/>
      </c>
      <c r="AB312" s="271" t="str">
        <f>IF(AB310="","",VLOOKUP(AB310,シフト記号表!$C$6:$U$35,19,FALSE))</f>
        <v/>
      </c>
      <c r="AC312" s="271" t="str">
        <f>IF(AC310="","",VLOOKUP(AC310,シフト記号表!$C$6:$U$35,19,FALSE))</f>
        <v/>
      </c>
      <c r="AD312" s="271" t="str">
        <f>IF(AD310="","",VLOOKUP(AD310,シフト記号表!$C$6:$U$35,19,FALSE))</f>
        <v/>
      </c>
      <c r="AE312" s="271" t="str">
        <f>IF(AE310="","",VLOOKUP(AE310,シフト記号表!$C$6:$U$35,19,FALSE))</f>
        <v/>
      </c>
      <c r="AF312" s="272" t="str">
        <f>IF(AF310="","",VLOOKUP(AF310,シフト記号表!$C$6:$U$35,19,FALSE))</f>
        <v/>
      </c>
      <c r="AG312" s="270" t="str">
        <f>IF(AG310="","",VLOOKUP(AG310,シフト記号表!$C$6:$U$35,19,FALSE))</f>
        <v/>
      </c>
      <c r="AH312" s="271" t="str">
        <f>IF(AH310="","",VLOOKUP(AH310,シフト記号表!$C$6:$U$35,19,FALSE))</f>
        <v/>
      </c>
      <c r="AI312" s="271" t="str">
        <f>IF(AI310="","",VLOOKUP(AI310,シフト記号表!$C$6:$U$35,19,FALSE))</f>
        <v/>
      </c>
      <c r="AJ312" s="271" t="str">
        <f>IF(AJ310="","",VLOOKUP(AJ310,シフト記号表!$C$6:$U$35,19,FALSE))</f>
        <v/>
      </c>
      <c r="AK312" s="271" t="str">
        <f>IF(AK310="","",VLOOKUP(AK310,シフト記号表!$C$6:$U$35,19,FALSE))</f>
        <v/>
      </c>
      <c r="AL312" s="271" t="str">
        <f>IF(AL310="","",VLOOKUP(AL310,シフト記号表!$C$6:$U$35,19,FALSE))</f>
        <v/>
      </c>
      <c r="AM312" s="272" t="str">
        <f>IF(AM310="","",VLOOKUP(AM310,シフト記号表!$C$6:$U$35,19,FALSE))</f>
        <v/>
      </c>
      <c r="AN312" s="270" t="str">
        <f>IF(AN310="","",VLOOKUP(AN310,シフト記号表!$C$6:$U$35,19,FALSE))</f>
        <v/>
      </c>
      <c r="AO312" s="271" t="str">
        <f>IF(AO310="","",VLOOKUP(AO310,シフト記号表!$C$6:$U$35,19,FALSE))</f>
        <v/>
      </c>
      <c r="AP312" s="271" t="str">
        <f>IF(AP310="","",VLOOKUP(AP310,シフト記号表!$C$6:$U$35,19,FALSE))</f>
        <v/>
      </c>
      <c r="AQ312" s="271" t="str">
        <f>IF(AQ310="","",VLOOKUP(AQ310,シフト記号表!$C$6:$U$35,19,FALSE))</f>
        <v/>
      </c>
      <c r="AR312" s="271" t="str">
        <f>IF(AR310="","",VLOOKUP(AR310,シフト記号表!$C$6:$U$35,19,FALSE))</f>
        <v/>
      </c>
      <c r="AS312" s="271" t="str">
        <f>IF(AS310="","",VLOOKUP(AS310,シフト記号表!$C$6:$U$35,19,FALSE))</f>
        <v/>
      </c>
      <c r="AT312" s="272" t="str">
        <f>IF(AT310="","",VLOOKUP(AT310,シフト記号表!$C$6:$U$35,19,FALSE))</f>
        <v/>
      </c>
      <c r="AU312" s="270" t="str">
        <f>IF(AU310="","",VLOOKUP(AU310,シフト記号表!$C$6:$U$35,19,FALSE))</f>
        <v/>
      </c>
      <c r="AV312" s="271" t="str">
        <f>IF(AV310="","",VLOOKUP(AV310,シフト記号表!$C$6:$U$35,19,FALSE))</f>
        <v/>
      </c>
      <c r="AW312" s="271" t="str">
        <f>IF(AW310="","",VLOOKUP(AW310,シフト記号表!$C$6:$U$35,19,FALSE))</f>
        <v/>
      </c>
      <c r="AX312" s="520">
        <f>IF($BB$3="４週",SUM(S312:AT312),IF($BB$3="暦月",SUM(S312:AW312),""))</f>
        <v>0</v>
      </c>
      <c r="AY312" s="521"/>
      <c r="AZ312" s="522">
        <f>IF($BB$3="４週",AX312/4,IF($BB$3="暦月",'参考様式1（100名）'!AX312/('参考様式1（100名）'!$BB$8/7),""))</f>
        <v>0</v>
      </c>
      <c r="BA312" s="523"/>
      <c r="BB312" s="458"/>
      <c r="BC312" s="449"/>
      <c r="BD312" s="449"/>
      <c r="BE312" s="449"/>
      <c r="BF312" s="450"/>
    </row>
    <row r="313" spans="2:58" ht="20.25" customHeight="1" x14ac:dyDescent="0.7">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7">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IF(S313="","",VLOOKUP(S313,シフト記号表!$C$6:$K$35,9,FALSE))</f>
        <v/>
      </c>
      <c r="T314" s="268" t="str">
        <f>IF(T313="","",VLOOKUP(T313,シフト記号表!$C$6:$K$35,9,FALSE))</f>
        <v/>
      </c>
      <c r="U314" s="268" t="str">
        <f>IF(U313="","",VLOOKUP(U313,シフト記号表!$C$6:$K$35,9,FALSE))</f>
        <v/>
      </c>
      <c r="V314" s="268" t="str">
        <f>IF(V313="","",VLOOKUP(V313,シフト記号表!$C$6:$K$35,9,FALSE))</f>
        <v/>
      </c>
      <c r="W314" s="268" t="str">
        <f>IF(W313="","",VLOOKUP(W313,シフト記号表!$C$6:$K$35,9,FALSE))</f>
        <v/>
      </c>
      <c r="X314" s="268" t="str">
        <f>IF(X313="","",VLOOKUP(X313,シフト記号表!$C$6:$K$35,9,FALSE))</f>
        <v/>
      </c>
      <c r="Y314" s="269" t="str">
        <f>IF(Y313="","",VLOOKUP(Y313,シフト記号表!$C$6:$K$35,9,FALSE))</f>
        <v/>
      </c>
      <c r="Z314" s="267" t="str">
        <f>IF(Z313="","",VLOOKUP(Z313,シフト記号表!$C$6:$K$35,9,FALSE))</f>
        <v/>
      </c>
      <c r="AA314" s="268" t="str">
        <f>IF(AA313="","",VLOOKUP(AA313,シフト記号表!$C$6:$K$35,9,FALSE))</f>
        <v/>
      </c>
      <c r="AB314" s="268" t="str">
        <f>IF(AB313="","",VLOOKUP(AB313,シフト記号表!$C$6:$K$35,9,FALSE))</f>
        <v/>
      </c>
      <c r="AC314" s="268" t="str">
        <f>IF(AC313="","",VLOOKUP(AC313,シフト記号表!$C$6:$K$35,9,FALSE))</f>
        <v/>
      </c>
      <c r="AD314" s="268" t="str">
        <f>IF(AD313="","",VLOOKUP(AD313,シフト記号表!$C$6:$K$35,9,FALSE))</f>
        <v/>
      </c>
      <c r="AE314" s="268" t="str">
        <f>IF(AE313="","",VLOOKUP(AE313,シフト記号表!$C$6:$K$35,9,FALSE))</f>
        <v/>
      </c>
      <c r="AF314" s="269" t="str">
        <f>IF(AF313="","",VLOOKUP(AF313,シフト記号表!$C$6:$K$35,9,FALSE))</f>
        <v/>
      </c>
      <c r="AG314" s="267" t="str">
        <f>IF(AG313="","",VLOOKUP(AG313,シフト記号表!$C$6:$K$35,9,FALSE))</f>
        <v/>
      </c>
      <c r="AH314" s="268" t="str">
        <f>IF(AH313="","",VLOOKUP(AH313,シフト記号表!$C$6:$K$35,9,FALSE))</f>
        <v/>
      </c>
      <c r="AI314" s="268" t="str">
        <f>IF(AI313="","",VLOOKUP(AI313,シフト記号表!$C$6:$K$35,9,FALSE))</f>
        <v/>
      </c>
      <c r="AJ314" s="268" t="str">
        <f>IF(AJ313="","",VLOOKUP(AJ313,シフト記号表!$C$6:$K$35,9,FALSE))</f>
        <v/>
      </c>
      <c r="AK314" s="268" t="str">
        <f>IF(AK313="","",VLOOKUP(AK313,シフト記号表!$C$6:$K$35,9,FALSE))</f>
        <v/>
      </c>
      <c r="AL314" s="268" t="str">
        <f>IF(AL313="","",VLOOKUP(AL313,シフト記号表!$C$6:$K$35,9,FALSE))</f>
        <v/>
      </c>
      <c r="AM314" s="269" t="str">
        <f>IF(AM313="","",VLOOKUP(AM313,シフト記号表!$C$6:$K$35,9,FALSE))</f>
        <v/>
      </c>
      <c r="AN314" s="267" t="str">
        <f>IF(AN313="","",VLOOKUP(AN313,シフト記号表!$C$6:$K$35,9,FALSE))</f>
        <v/>
      </c>
      <c r="AO314" s="268" t="str">
        <f>IF(AO313="","",VLOOKUP(AO313,シフト記号表!$C$6:$K$35,9,FALSE))</f>
        <v/>
      </c>
      <c r="AP314" s="268" t="str">
        <f>IF(AP313="","",VLOOKUP(AP313,シフト記号表!$C$6:$K$35,9,FALSE))</f>
        <v/>
      </c>
      <c r="AQ314" s="268" t="str">
        <f>IF(AQ313="","",VLOOKUP(AQ313,シフト記号表!$C$6:$K$35,9,FALSE))</f>
        <v/>
      </c>
      <c r="AR314" s="268" t="str">
        <f>IF(AR313="","",VLOOKUP(AR313,シフト記号表!$C$6:$K$35,9,FALSE))</f>
        <v/>
      </c>
      <c r="AS314" s="268" t="str">
        <f>IF(AS313="","",VLOOKUP(AS313,シフト記号表!$C$6:$K$35,9,FALSE))</f>
        <v/>
      </c>
      <c r="AT314" s="269" t="str">
        <f>IF(AT313="","",VLOOKUP(AT313,シフト記号表!$C$6:$K$35,9,FALSE))</f>
        <v/>
      </c>
      <c r="AU314" s="267" t="str">
        <f>IF(AU313="","",VLOOKUP(AU313,シフト記号表!$C$6:$K$35,9,FALSE))</f>
        <v/>
      </c>
      <c r="AV314" s="268" t="str">
        <f>IF(AV313="","",VLOOKUP(AV313,シフト記号表!$C$6:$K$35,9,FALSE))</f>
        <v/>
      </c>
      <c r="AW314" s="268" t="str">
        <f>IF(AW313="","",VLOOKUP(AW313,シフト記号表!$C$6:$K$35,9,FALSE))</f>
        <v/>
      </c>
      <c r="AX314" s="513">
        <f>IF($BB$3="４週",SUM(S314:AT314),IF($BB$3="暦月",SUM(S314:AW314),""))</f>
        <v>0</v>
      </c>
      <c r="AY314" s="514"/>
      <c r="AZ314" s="515">
        <f>IF($BB$3="４週",AX314/4,IF($BB$3="暦月",'参考様式1（100名）'!AX314/('参考様式1（100名）'!$BB$8/7),""))</f>
        <v>0</v>
      </c>
      <c r="BA314" s="516"/>
      <c r="BB314" s="457"/>
      <c r="BC314" s="401"/>
      <c r="BD314" s="401"/>
      <c r="BE314" s="401"/>
      <c r="BF314" s="402"/>
    </row>
    <row r="315" spans="2:58" ht="20.25" customHeight="1" x14ac:dyDescent="0.7">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IF(S313="","",VLOOKUP(S313,シフト記号表!$C$6:$U$35,19,FALSE))</f>
        <v/>
      </c>
      <c r="T315" s="271" t="str">
        <f>IF(T313="","",VLOOKUP(T313,シフト記号表!$C$6:$U$35,19,FALSE))</f>
        <v/>
      </c>
      <c r="U315" s="271" t="str">
        <f>IF(U313="","",VLOOKUP(U313,シフト記号表!$C$6:$U$35,19,FALSE))</f>
        <v/>
      </c>
      <c r="V315" s="271" t="str">
        <f>IF(V313="","",VLOOKUP(V313,シフト記号表!$C$6:$U$35,19,FALSE))</f>
        <v/>
      </c>
      <c r="W315" s="271" t="str">
        <f>IF(W313="","",VLOOKUP(W313,シフト記号表!$C$6:$U$35,19,FALSE))</f>
        <v/>
      </c>
      <c r="X315" s="271" t="str">
        <f>IF(X313="","",VLOOKUP(X313,シフト記号表!$C$6:$U$35,19,FALSE))</f>
        <v/>
      </c>
      <c r="Y315" s="272" t="str">
        <f>IF(Y313="","",VLOOKUP(Y313,シフト記号表!$C$6:$U$35,19,FALSE))</f>
        <v/>
      </c>
      <c r="Z315" s="270" t="str">
        <f>IF(Z313="","",VLOOKUP(Z313,シフト記号表!$C$6:$U$35,19,FALSE))</f>
        <v/>
      </c>
      <c r="AA315" s="271" t="str">
        <f>IF(AA313="","",VLOOKUP(AA313,シフト記号表!$C$6:$U$35,19,FALSE))</f>
        <v/>
      </c>
      <c r="AB315" s="271" t="str">
        <f>IF(AB313="","",VLOOKUP(AB313,シフト記号表!$C$6:$U$35,19,FALSE))</f>
        <v/>
      </c>
      <c r="AC315" s="271" t="str">
        <f>IF(AC313="","",VLOOKUP(AC313,シフト記号表!$C$6:$U$35,19,FALSE))</f>
        <v/>
      </c>
      <c r="AD315" s="271" t="str">
        <f>IF(AD313="","",VLOOKUP(AD313,シフト記号表!$C$6:$U$35,19,FALSE))</f>
        <v/>
      </c>
      <c r="AE315" s="271" t="str">
        <f>IF(AE313="","",VLOOKUP(AE313,シフト記号表!$C$6:$U$35,19,FALSE))</f>
        <v/>
      </c>
      <c r="AF315" s="272" t="str">
        <f>IF(AF313="","",VLOOKUP(AF313,シフト記号表!$C$6:$U$35,19,FALSE))</f>
        <v/>
      </c>
      <c r="AG315" s="270" t="str">
        <f>IF(AG313="","",VLOOKUP(AG313,シフト記号表!$C$6:$U$35,19,FALSE))</f>
        <v/>
      </c>
      <c r="AH315" s="271" t="str">
        <f>IF(AH313="","",VLOOKUP(AH313,シフト記号表!$C$6:$U$35,19,FALSE))</f>
        <v/>
      </c>
      <c r="AI315" s="271" t="str">
        <f>IF(AI313="","",VLOOKUP(AI313,シフト記号表!$C$6:$U$35,19,FALSE))</f>
        <v/>
      </c>
      <c r="AJ315" s="271" t="str">
        <f>IF(AJ313="","",VLOOKUP(AJ313,シフト記号表!$C$6:$U$35,19,FALSE))</f>
        <v/>
      </c>
      <c r="AK315" s="271" t="str">
        <f>IF(AK313="","",VLOOKUP(AK313,シフト記号表!$C$6:$U$35,19,FALSE))</f>
        <v/>
      </c>
      <c r="AL315" s="271" t="str">
        <f>IF(AL313="","",VLOOKUP(AL313,シフト記号表!$C$6:$U$35,19,FALSE))</f>
        <v/>
      </c>
      <c r="AM315" s="272" t="str">
        <f>IF(AM313="","",VLOOKUP(AM313,シフト記号表!$C$6:$U$35,19,FALSE))</f>
        <v/>
      </c>
      <c r="AN315" s="270" t="str">
        <f>IF(AN313="","",VLOOKUP(AN313,シフト記号表!$C$6:$U$35,19,FALSE))</f>
        <v/>
      </c>
      <c r="AO315" s="271" t="str">
        <f>IF(AO313="","",VLOOKUP(AO313,シフト記号表!$C$6:$U$35,19,FALSE))</f>
        <v/>
      </c>
      <c r="AP315" s="271" t="str">
        <f>IF(AP313="","",VLOOKUP(AP313,シフト記号表!$C$6:$U$35,19,FALSE))</f>
        <v/>
      </c>
      <c r="AQ315" s="271" t="str">
        <f>IF(AQ313="","",VLOOKUP(AQ313,シフト記号表!$C$6:$U$35,19,FALSE))</f>
        <v/>
      </c>
      <c r="AR315" s="271" t="str">
        <f>IF(AR313="","",VLOOKUP(AR313,シフト記号表!$C$6:$U$35,19,FALSE))</f>
        <v/>
      </c>
      <c r="AS315" s="271" t="str">
        <f>IF(AS313="","",VLOOKUP(AS313,シフト記号表!$C$6:$U$35,19,FALSE))</f>
        <v/>
      </c>
      <c r="AT315" s="272" t="str">
        <f>IF(AT313="","",VLOOKUP(AT313,シフト記号表!$C$6:$U$35,19,FALSE))</f>
        <v/>
      </c>
      <c r="AU315" s="270" t="str">
        <f>IF(AU313="","",VLOOKUP(AU313,シフト記号表!$C$6:$U$35,19,FALSE))</f>
        <v/>
      </c>
      <c r="AV315" s="271" t="str">
        <f>IF(AV313="","",VLOOKUP(AV313,シフト記号表!$C$6:$U$35,19,FALSE))</f>
        <v/>
      </c>
      <c r="AW315" s="271" t="str">
        <f>IF(AW313="","",VLOOKUP(AW313,シフト記号表!$C$6:$U$35,19,FALSE))</f>
        <v/>
      </c>
      <c r="AX315" s="520">
        <f>IF($BB$3="４週",SUM(S315:AT315),IF($BB$3="暦月",SUM(S315:AW315),""))</f>
        <v>0</v>
      </c>
      <c r="AY315" s="521"/>
      <c r="AZ315" s="522">
        <f>IF($BB$3="４週",AX315/4,IF($BB$3="暦月",'参考様式1（100名）'!AX315/('参考様式1（100名）'!$BB$8/7),""))</f>
        <v>0</v>
      </c>
      <c r="BA315" s="523"/>
      <c r="BB315" s="458"/>
      <c r="BC315" s="449"/>
      <c r="BD315" s="449"/>
      <c r="BE315" s="449"/>
      <c r="BF315" s="450"/>
    </row>
    <row r="316" spans="2:58" ht="20.25" customHeight="1" x14ac:dyDescent="0.7">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7">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IF(S316="","",VLOOKUP(S316,シフト記号表!$C$6:$K$35,9,FALSE))</f>
        <v/>
      </c>
      <c r="T317" s="268" t="str">
        <f>IF(T316="","",VLOOKUP(T316,シフト記号表!$C$6:$K$35,9,FALSE))</f>
        <v/>
      </c>
      <c r="U317" s="268" t="str">
        <f>IF(U316="","",VLOOKUP(U316,シフト記号表!$C$6:$K$35,9,FALSE))</f>
        <v/>
      </c>
      <c r="V317" s="268" t="str">
        <f>IF(V316="","",VLOOKUP(V316,シフト記号表!$C$6:$K$35,9,FALSE))</f>
        <v/>
      </c>
      <c r="W317" s="268" t="str">
        <f>IF(W316="","",VLOOKUP(W316,シフト記号表!$C$6:$K$35,9,FALSE))</f>
        <v/>
      </c>
      <c r="X317" s="268" t="str">
        <f>IF(X316="","",VLOOKUP(X316,シフト記号表!$C$6:$K$35,9,FALSE))</f>
        <v/>
      </c>
      <c r="Y317" s="269" t="str">
        <f>IF(Y316="","",VLOOKUP(Y316,シフト記号表!$C$6:$K$35,9,FALSE))</f>
        <v/>
      </c>
      <c r="Z317" s="267" t="str">
        <f>IF(Z316="","",VLOOKUP(Z316,シフト記号表!$C$6:$K$35,9,FALSE))</f>
        <v/>
      </c>
      <c r="AA317" s="268" t="str">
        <f>IF(AA316="","",VLOOKUP(AA316,シフト記号表!$C$6:$K$35,9,FALSE))</f>
        <v/>
      </c>
      <c r="AB317" s="268" t="str">
        <f>IF(AB316="","",VLOOKUP(AB316,シフト記号表!$C$6:$K$35,9,FALSE))</f>
        <v/>
      </c>
      <c r="AC317" s="268" t="str">
        <f>IF(AC316="","",VLOOKUP(AC316,シフト記号表!$C$6:$K$35,9,FALSE))</f>
        <v/>
      </c>
      <c r="AD317" s="268" t="str">
        <f>IF(AD316="","",VLOOKUP(AD316,シフト記号表!$C$6:$K$35,9,FALSE))</f>
        <v/>
      </c>
      <c r="AE317" s="268" t="str">
        <f>IF(AE316="","",VLOOKUP(AE316,シフト記号表!$C$6:$K$35,9,FALSE))</f>
        <v/>
      </c>
      <c r="AF317" s="269" t="str">
        <f>IF(AF316="","",VLOOKUP(AF316,シフト記号表!$C$6:$K$35,9,FALSE))</f>
        <v/>
      </c>
      <c r="AG317" s="267" t="str">
        <f>IF(AG316="","",VLOOKUP(AG316,シフト記号表!$C$6:$K$35,9,FALSE))</f>
        <v/>
      </c>
      <c r="AH317" s="268" t="str">
        <f>IF(AH316="","",VLOOKUP(AH316,シフト記号表!$C$6:$K$35,9,FALSE))</f>
        <v/>
      </c>
      <c r="AI317" s="268" t="str">
        <f>IF(AI316="","",VLOOKUP(AI316,シフト記号表!$C$6:$K$35,9,FALSE))</f>
        <v/>
      </c>
      <c r="AJ317" s="268" t="str">
        <f>IF(AJ316="","",VLOOKUP(AJ316,シフト記号表!$C$6:$K$35,9,FALSE))</f>
        <v/>
      </c>
      <c r="AK317" s="268" t="str">
        <f>IF(AK316="","",VLOOKUP(AK316,シフト記号表!$C$6:$K$35,9,FALSE))</f>
        <v/>
      </c>
      <c r="AL317" s="268" t="str">
        <f>IF(AL316="","",VLOOKUP(AL316,シフト記号表!$C$6:$K$35,9,FALSE))</f>
        <v/>
      </c>
      <c r="AM317" s="269" t="str">
        <f>IF(AM316="","",VLOOKUP(AM316,シフト記号表!$C$6:$K$35,9,FALSE))</f>
        <v/>
      </c>
      <c r="AN317" s="267" t="str">
        <f>IF(AN316="","",VLOOKUP(AN316,シフト記号表!$C$6:$K$35,9,FALSE))</f>
        <v/>
      </c>
      <c r="AO317" s="268" t="str">
        <f>IF(AO316="","",VLOOKUP(AO316,シフト記号表!$C$6:$K$35,9,FALSE))</f>
        <v/>
      </c>
      <c r="AP317" s="268" t="str">
        <f>IF(AP316="","",VLOOKUP(AP316,シフト記号表!$C$6:$K$35,9,FALSE))</f>
        <v/>
      </c>
      <c r="AQ317" s="268" t="str">
        <f>IF(AQ316="","",VLOOKUP(AQ316,シフト記号表!$C$6:$K$35,9,FALSE))</f>
        <v/>
      </c>
      <c r="AR317" s="268" t="str">
        <f>IF(AR316="","",VLOOKUP(AR316,シフト記号表!$C$6:$K$35,9,FALSE))</f>
        <v/>
      </c>
      <c r="AS317" s="268" t="str">
        <f>IF(AS316="","",VLOOKUP(AS316,シフト記号表!$C$6:$K$35,9,FALSE))</f>
        <v/>
      </c>
      <c r="AT317" s="269" t="str">
        <f>IF(AT316="","",VLOOKUP(AT316,シフト記号表!$C$6:$K$35,9,FALSE))</f>
        <v/>
      </c>
      <c r="AU317" s="267" t="str">
        <f>IF(AU316="","",VLOOKUP(AU316,シフト記号表!$C$6:$K$35,9,FALSE))</f>
        <v/>
      </c>
      <c r="AV317" s="268" t="str">
        <f>IF(AV316="","",VLOOKUP(AV316,シフト記号表!$C$6:$K$35,9,FALSE))</f>
        <v/>
      </c>
      <c r="AW317" s="268" t="str">
        <f>IF(AW316="","",VLOOKUP(AW316,シフト記号表!$C$6:$K$35,9,FALSE))</f>
        <v/>
      </c>
      <c r="AX317" s="513">
        <f>IF($BB$3="４週",SUM(S317:AT317),IF($BB$3="暦月",SUM(S317:AW317),""))</f>
        <v>0</v>
      </c>
      <c r="AY317" s="514"/>
      <c r="AZ317" s="515">
        <f>IF($BB$3="４週",AX317/4,IF($BB$3="暦月",'参考様式1（100名）'!AX317/('参考様式1（100名）'!$BB$8/7),""))</f>
        <v>0</v>
      </c>
      <c r="BA317" s="516"/>
      <c r="BB317" s="457"/>
      <c r="BC317" s="401"/>
      <c r="BD317" s="401"/>
      <c r="BE317" s="401"/>
      <c r="BF317" s="402"/>
    </row>
    <row r="318" spans="2:58" ht="20.25" customHeight="1" x14ac:dyDescent="0.7">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IF(S316="","",VLOOKUP(S316,シフト記号表!$C$6:$U$35,19,FALSE))</f>
        <v/>
      </c>
      <c r="T318" s="271" t="str">
        <f>IF(T316="","",VLOOKUP(T316,シフト記号表!$C$6:$U$35,19,FALSE))</f>
        <v/>
      </c>
      <c r="U318" s="271" t="str">
        <f>IF(U316="","",VLOOKUP(U316,シフト記号表!$C$6:$U$35,19,FALSE))</f>
        <v/>
      </c>
      <c r="V318" s="271" t="str">
        <f>IF(V316="","",VLOOKUP(V316,シフト記号表!$C$6:$U$35,19,FALSE))</f>
        <v/>
      </c>
      <c r="W318" s="271" t="str">
        <f>IF(W316="","",VLOOKUP(W316,シフト記号表!$C$6:$U$35,19,FALSE))</f>
        <v/>
      </c>
      <c r="X318" s="271" t="str">
        <f>IF(X316="","",VLOOKUP(X316,シフト記号表!$C$6:$U$35,19,FALSE))</f>
        <v/>
      </c>
      <c r="Y318" s="272" t="str">
        <f>IF(Y316="","",VLOOKUP(Y316,シフト記号表!$C$6:$U$35,19,FALSE))</f>
        <v/>
      </c>
      <c r="Z318" s="270" t="str">
        <f>IF(Z316="","",VLOOKUP(Z316,シフト記号表!$C$6:$U$35,19,FALSE))</f>
        <v/>
      </c>
      <c r="AA318" s="271" t="str">
        <f>IF(AA316="","",VLOOKUP(AA316,シフト記号表!$C$6:$U$35,19,FALSE))</f>
        <v/>
      </c>
      <c r="AB318" s="271" t="str">
        <f>IF(AB316="","",VLOOKUP(AB316,シフト記号表!$C$6:$U$35,19,FALSE))</f>
        <v/>
      </c>
      <c r="AC318" s="271" t="str">
        <f>IF(AC316="","",VLOOKUP(AC316,シフト記号表!$C$6:$U$35,19,FALSE))</f>
        <v/>
      </c>
      <c r="AD318" s="271" t="str">
        <f>IF(AD316="","",VLOOKUP(AD316,シフト記号表!$C$6:$U$35,19,FALSE))</f>
        <v/>
      </c>
      <c r="AE318" s="271" t="str">
        <f>IF(AE316="","",VLOOKUP(AE316,シフト記号表!$C$6:$U$35,19,FALSE))</f>
        <v/>
      </c>
      <c r="AF318" s="272" t="str">
        <f>IF(AF316="","",VLOOKUP(AF316,シフト記号表!$C$6:$U$35,19,FALSE))</f>
        <v/>
      </c>
      <c r="AG318" s="270" t="str">
        <f>IF(AG316="","",VLOOKUP(AG316,シフト記号表!$C$6:$U$35,19,FALSE))</f>
        <v/>
      </c>
      <c r="AH318" s="271" t="str">
        <f>IF(AH316="","",VLOOKUP(AH316,シフト記号表!$C$6:$U$35,19,FALSE))</f>
        <v/>
      </c>
      <c r="AI318" s="271" t="str">
        <f>IF(AI316="","",VLOOKUP(AI316,シフト記号表!$C$6:$U$35,19,FALSE))</f>
        <v/>
      </c>
      <c r="AJ318" s="271" t="str">
        <f>IF(AJ316="","",VLOOKUP(AJ316,シフト記号表!$C$6:$U$35,19,FALSE))</f>
        <v/>
      </c>
      <c r="AK318" s="271" t="str">
        <f>IF(AK316="","",VLOOKUP(AK316,シフト記号表!$C$6:$U$35,19,FALSE))</f>
        <v/>
      </c>
      <c r="AL318" s="271" t="str">
        <f>IF(AL316="","",VLOOKUP(AL316,シフト記号表!$C$6:$U$35,19,FALSE))</f>
        <v/>
      </c>
      <c r="AM318" s="272" t="str">
        <f>IF(AM316="","",VLOOKUP(AM316,シフト記号表!$C$6:$U$35,19,FALSE))</f>
        <v/>
      </c>
      <c r="AN318" s="270" t="str">
        <f>IF(AN316="","",VLOOKUP(AN316,シフト記号表!$C$6:$U$35,19,FALSE))</f>
        <v/>
      </c>
      <c r="AO318" s="271" t="str">
        <f>IF(AO316="","",VLOOKUP(AO316,シフト記号表!$C$6:$U$35,19,FALSE))</f>
        <v/>
      </c>
      <c r="AP318" s="271" t="str">
        <f>IF(AP316="","",VLOOKUP(AP316,シフト記号表!$C$6:$U$35,19,FALSE))</f>
        <v/>
      </c>
      <c r="AQ318" s="271" t="str">
        <f>IF(AQ316="","",VLOOKUP(AQ316,シフト記号表!$C$6:$U$35,19,FALSE))</f>
        <v/>
      </c>
      <c r="AR318" s="271" t="str">
        <f>IF(AR316="","",VLOOKUP(AR316,シフト記号表!$C$6:$U$35,19,FALSE))</f>
        <v/>
      </c>
      <c r="AS318" s="271" t="str">
        <f>IF(AS316="","",VLOOKUP(AS316,シフト記号表!$C$6:$U$35,19,FALSE))</f>
        <v/>
      </c>
      <c r="AT318" s="272" t="str">
        <f>IF(AT316="","",VLOOKUP(AT316,シフト記号表!$C$6:$U$35,19,FALSE))</f>
        <v/>
      </c>
      <c r="AU318" s="270" t="str">
        <f>IF(AU316="","",VLOOKUP(AU316,シフト記号表!$C$6:$U$35,19,FALSE))</f>
        <v/>
      </c>
      <c r="AV318" s="271" t="str">
        <f>IF(AV316="","",VLOOKUP(AV316,シフト記号表!$C$6:$U$35,19,FALSE))</f>
        <v/>
      </c>
      <c r="AW318" s="271" t="str">
        <f>IF(AW316="","",VLOOKUP(AW316,シフト記号表!$C$6:$U$35,19,FALSE))</f>
        <v/>
      </c>
      <c r="AX318" s="520">
        <f>IF($BB$3="４週",SUM(S318:AT318),IF($BB$3="暦月",SUM(S318:AW318),""))</f>
        <v>0</v>
      </c>
      <c r="AY318" s="521"/>
      <c r="AZ318" s="522">
        <f>IF($BB$3="４週",AX318/4,IF($BB$3="暦月",'参考様式1（100名）'!AX318/('参考様式1（100名）'!$BB$8/7),""))</f>
        <v>0</v>
      </c>
      <c r="BA318" s="523"/>
      <c r="BB318" s="458"/>
      <c r="BC318" s="449"/>
      <c r="BD318" s="449"/>
      <c r="BE318" s="449"/>
      <c r="BF318" s="450"/>
    </row>
    <row r="319" spans="2:58" ht="20.25" customHeight="1" x14ac:dyDescent="0.7">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7">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IF(S319="","",VLOOKUP(S319,シフト記号表!$C$6:$K$35,9,FALSE))</f>
        <v/>
      </c>
      <c r="T320" s="268" t="str">
        <f>IF(T319="","",VLOOKUP(T319,シフト記号表!$C$6:$K$35,9,FALSE))</f>
        <v/>
      </c>
      <c r="U320" s="268" t="str">
        <f>IF(U319="","",VLOOKUP(U319,シフト記号表!$C$6:$K$35,9,FALSE))</f>
        <v/>
      </c>
      <c r="V320" s="268" t="str">
        <f>IF(V319="","",VLOOKUP(V319,シフト記号表!$C$6:$K$35,9,FALSE))</f>
        <v/>
      </c>
      <c r="W320" s="268" t="str">
        <f>IF(W319="","",VLOOKUP(W319,シフト記号表!$C$6:$K$35,9,FALSE))</f>
        <v/>
      </c>
      <c r="X320" s="268" t="str">
        <f>IF(X319="","",VLOOKUP(X319,シフト記号表!$C$6:$K$35,9,FALSE))</f>
        <v/>
      </c>
      <c r="Y320" s="269" t="str">
        <f>IF(Y319="","",VLOOKUP(Y319,シフト記号表!$C$6:$K$35,9,FALSE))</f>
        <v/>
      </c>
      <c r="Z320" s="267" t="str">
        <f>IF(Z319="","",VLOOKUP(Z319,シフト記号表!$C$6:$K$35,9,FALSE))</f>
        <v/>
      </c>
      <c r="AA320" s="268" t="str">
        <f>IF(AA319="","",VLOOKUP(AA319,シフト記号表!$C$6:$K$35,9,FALSE))</f>
        <v/>
      </c>
      <c r="AB320" s="268" t="str">
        <f>IF(AB319="","",VLOOKUP(AB319,シフト記号表!$C$6:$K$35,9,FALSE))</f>
        <v/>
      </c>
      <c r="AC320" s="268" t="str">
        <f>IF(AC319="","",VLOOKUP(AC319,シフト記号表!$C$6:$K$35,9,FALSE))</f>
        <v/>
      </c>
      <c r="AD320" s="268" t="str">
        <f>IF(AD319="","",VLOOKUP(AD319,シフト記号表!$C$6:$K$35,9,FALSE))</f>
        <v/>
      </c>
      <c r="AE320" s="268" t="str">
        <f>IF(AE319="","",VLOOKUP(AE319,シフト記号表!$C$6:$K$35,9,FALSE))</f>
        <v/>
      </c>
      <c r="AF320" s="269" t="str">
        <f>IF(AF319="","",VLOOKUP(AF319,シフト記号表!$C$6:$K$35,9,FALSE))</f>
        <v/>
      </c>
      <c r="AG320" s="267" t="str">
        <f>IF(AG319="","",VLOOKUP(AG319,シフト記号表!$C$6:$K$35,9,FALSE))</f>
        <v/>
      </c>
      <c r="AH320" s="268" t="str">
        <f>IF(AH319="","",VLOOKUP(AH319,シフト記号表!$C$6:$K$35,9,FALSE))</f>
        <v/>
      </c>
      <c r="AI320" s="268" t="str">
        <f>IF(AI319="","",VLOOKUP(AI319,シフト記号表!$C$6:$K$35,9,FALSE))</f>
        <v/>
      </c>
      <c r="AJ320" s="268" t="str">
        <f>IF(AJ319="","",VLOOKUP(AJ319,シフト記号表!$C$6:$K$35,9,FALSE))</f>
        <v/>
      </c>
      <c r="AK320" s="268" t="str">
        <f>IF(AK319="","",VLOOKUP(AK319,シフト記号表!$C$6:$K$35,9,FALSE))</f>
        <v/>
      </c>
      <c r="AL320" s="268" t="str">
        <f>IF(AL319="","",VLOOKUP(AL319,シフト記号表!$C$6:$K$35,9,FALSE))</f>
        <v/>
      </c>
      <c r="AM320" s="269" t="str">
        <f>IF(AM319="","",VLOOKUP(AM319,シフト記号表!$C$6:$K$35,9,FALSE))</f>
        <v/>
      </c>
      <c r="AN320" s="267" t="str">
        <f>IF(AN319="","",VLOOKUP(AN319,シフト記号表!$C$6:$K$35,9,FALSE))</f>
        <v/>
      </c>
      <c r="AO320" s="268" t="str">
        <f>IF(AO319="","",VLOOKUP(AO319,シフト記号表!$C$6:$K$35,9,FALSE))</f>
        <v/>
      </c>
      <c r="AP320" s="268" t="str">
        <f>IF(AP319="","",VLOOKUP(AP319,シフト記号表!$C$6:$K$35,9,FALSE))</f>
        <v/>
      </c>
      <c r="AQ320" s="268" t="str">
        <f>IF(AQ319="","",VLOOKUP(AQ319,シフト記号表!$C$6:$K$35,9,FALSE))</f>
        <v/>
      </c>
      <c r="AR320" s="268" t="str">
        <f>IF(AR319="","",VLOOKUP(AR319,シフト記号表!$C$6:$K$35,9,FALSE))</f>
        <v/>
      </c>
      <c r="AS320" s="268" t="str">
        <f>IF(AS319="","",VLOOKUP(AS319,シフト記号表!$C$6:$K$35,9,FALSE))</f>
        <v/>
      </c>
      <c r="AT320" s="269" t="str">
        <f>IF(AT319="","",VLOOKUP(AT319,シフト記号表!$C$6:$K$35,9,FALSE))</f>
        <v/>
      </c>
      <c r="AU320" s="267" t="str">
        <f>IF(AU319="","",VLOOKUP(AU319,シフト記号表!$C$6:$K$35,9,FALSE))</f>
        <v/>
      </c>
      <c r="AV320" s="268" t="str">
        <f>IF(AV319="","",VLOOKUP(AV319,シフト記号表!$C$6:$K$35,9,FALSE))</f>
        <v/>
      </c>
      <c r="AW320" s="268" t="str">
        <f>IF(AW319="","",VLOOKUP(AW319,シフト記号表!$C$6:$K$35,9,FALSE))</f>
        <v/>
      </c>
      <c r="AX320" s="513">
        <f>IF($BB$3="４週",SUM(S320:AT320),IF($BB$3="暦月",SUM(S320:AW320),""))</f>
        <v>0</v>
      </c>
      <c r="AY320" s="514"/>
      <c r="AZ320" s="515">
        <f>IF($BB$3="４週",AX320/4,IF($BB$3="暦月",'参考様式1（100名）'!AX320/('参考様式1（100名）'!$BB$8/7),""))</f>
        <v>0</v>
      </c>
      <c r="BA320" s="516"/>
      <c r="BB320" s="457"/>
      <c r="BC320" s="401"/>
      <c r="BD320" s="401"/>
      <c r="BE320" s="401"/>
      <c r="BF320" s="402"/>
    </row>
    <row r="321" spans="1:73" ht="20.25" customHeight="1" thickBot="1" x14ac:dyDescent="0.7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IF(S319="","",VLOOKUP(S319,シフト記号表!$C$6:$U$35,19,FALSE))</f>
        <v/>
      </c>
      <c r="T321" s="271" t="str">
        <f>IF(T319="","",VLOOKUP(T319,シフト記号表!$C$6:$U$35,19,FALSE))</f>
        <v/>
      </c>
      <c r="U321" s="271" t="str">
        <f>IF(U319="","",VLOOKUP(U319,シフト記号表!$C$6:$U$35,19,FALSE))</f>
        <v/>
      </c>
      <c r="V321" s="271" t="str">
        <f>IF(V319="","",VLOOKUP(V319,シフト記号表!$C$6:$U$35,19,FALSE))</f>
        <v/>
      </c>
      <c r="W321" s="271" t="str">
        <f>IF(W319="","",VLOOKUP(W319,シフト記号表!$C$6:$U$35,19,FALSE))</f>
        <v/>
      </c>
      <c r="X321" s="271" t="str">
        <f>IF(X319="","",VLOOKUP(X319,シフト記号表!$C$6:$U$35,19,FALSE))</f>
        <v/>
      </c>
      <c r="Y321" s="272" t="str">
        <f>IF(Y319="","",VLOOKUP(Y319,シフト記号表!$C$6:$U$35,19,FALSE))</f>
        <v/>
      </c>
      <c r="Z321" s="270" t="str">
        <f>IF(Z319="","",VLOOKUP(Z319,シフト記号表!$C$6:$U$35,19,FALSE))</f>
        <v/>
      </c>
      <c r="AA321" s="271" t="str">
        <f>IF(AA319="","",VLOOKUP(AA319,シフト記号表!$C$6:$U$35,19,FALSE))</f>
        <v/>
      </c>
      <c r="AB321" s="271" t="str">
        <f>IF(AB319="","",VLOOKUP(AB319,シフト記号表!$C$6:$U$35,19,FALSE))</f>
        <v/>
      </c>
      <c r="AC321" s="271" t="str">
        <f>IF(AC319="","",VLOOKUP(AC319,シフト記号表!$C$6:$U$35,19,FALSE))</f>
        <v/>
      </c>
      <c r="AD321" s="271" t="str">
        <f>IF(AD319="","",VLOOKUP(AD319,シフト記号表!$C$6:$U$35,19,FALSE))</f>
        <v/>
      </c>
      <c r="AE321" s="271" t="str">
        <f>IF(AE319="","",VLOOKUP(AE319,シフト記号表!$C$6:$U$35,19,FALSE))</f>
        <v/>
      </c>
      <c r="AF321" s="272" t="str">
        <f>IF(AF319="","",VLOOKUP(AF319,シフト記号表!$C$6:$U$35,19,FALSE))</f>
        <v/>
      </c>
      <c r="AG321" s="270" t="str">
        <f>IF(AG319="","",VLOOKUP(AG319,シフト記号表!$C$6:$U$35,19,FALSE))</f>
        <v/>
      </c>
      <c r="AH321" s="271" t="str">
        <f>IF(AH319="","",VLOOKUP(AH319,シフト記号表!$C$6:$U$35,19,FALSE))</f>
        <v/>
      </c>
      <c r="AI321" s="271" t="str">
        <f>IF(AI319="","",VLOOKUP(AI319,シフト記号表!$C$6:$U$35,19,FALSE))</f>
        <v/>
      </c>
      <c r="AJ321" s="271" t="str">
        <f>IF(AJ319="","",VLOOKUP(AJ319,シフト記号表!$C$6:$U$35,19,FALSE))</f>
        <v/>
      </c>
      <c r="AK321" s="271" t="str">
        <f>IF(AK319="","",VLOOKUP(AK319,シフト記号表!$C$6:$U$35,19,FALSE))</f>
        <v/>
      </c>
      <c r="AL321" s="271" t="str">
        <f>IF(AL319="","",VLOOKUP(AL319,シフト記号表!$C$6:$U$35,19,FALSE))</f>
        <v/>
      </c>
      <c r="AM321" s="272" t="str">
        <f>IF(AM319="","",VLOOKUP(AM319,シフト記号表!$C$6:$U$35,19,FALSE))</f>
        <v/>
      </c>
      <c r="AN321" s="270" t="str">
        <f>IF(AN319="","",VLOOKUP(AN319,シフト記号表!$C$6:$U$35,19,FALSE))</f>
        <v/>
      </c>
      <c r="AO321" s="271" t="str">
        <f>IF(AO319="","",VLOOKUP(AO319,シフト記号表!$C$6:$U$35,19,FALSE))</f>
        <v/>
      </c>
      <c r="AP321" s="271" t="str">
        <f>IF(AP319="","",VLOOKUP(AP319,シフト記号表!$C$6:$U$35,19,FALSE))</f>
        <v/>
      </c>
      <c r="AQ321" s="271" t="str">
        <f>IF(AQ319="","",VLOOKUP(AQ319,シフト記号表!$C$6:$U$35,19,FALSE))</f>
        <v/>
      </c>
      <c r="AR321" s="271" t="str">
        <f>IF(AR319="","",VLOOKUP(AR319,シフト記号表!$C$6:$U$35,19,FALSE))</f>
        <v/>
      </c>
      <c r="AS321" s="271" t="str">
        <f>IF(AS319="","",VLOOKUP(AS319,シフト記号表!$C$6:$U$35,19,FALSE))</f>
        <v/>
      </c>
      <c r="AT321" s="272" t="str">
        <f>IF(AT319="","",VLOOKUP(AT319,シフト記号表!$C$6:$U$35,19,FALSE))</f>
        <v/>
      </c>
      <c r="AU321" s="270" t="str">
        <f>IF(AU319="","",VLOOKUP(AU319,シフト記号表!$C$6:$U$35,19,FALSE))</f>
        <v/>
      </c>
      <c r="AV321" s="271" t="str">
        <f>IF(AV319="","",VLOOKUP(AV319,シフト記号表!$C$6:$U$35,19,FALSE))</f>
        <v/>
      </c>
      <c r="AW321" s="271" t="str">
        <f>IF(AW319="","",VLOOKUP(AW319,シフト記号表!$C$6:$U$35,19,FALSE))</f>
        <v/>
      </c>
      <c r="AX321" s="520">
        <f>IF($BB$3="４週",SUM(S321:AT321),IF($BB$3="暦月",SUM(S321:AW321),""))</f>
        <v>0</v>
      </c>
      <c r="AY321" s="521"/>
      <c r="AZ321" s="522">
        <f>IF($BB$3="４週",AX321/4,IF($BB$3="暦月",'参考様式1（100名）'!AX321/('参考様式1（100名）'!$BB$8/7),""))</f>
        <v>0</v>
      </c>
      <c r="BA321" s="523"/>
      <c r="BB321" s="458"/>
      <c r="BC321" s="449"/>
      <c r="BD321" s="449"/>
      <c r="BE321" s="449"/>
      <c r="BF321" s="450"/>
    </row>
    <row r="322" spans="1:73" s="40" customFormat="1" ht="6" customHeight="1" thickBot="1" x14ac:dyDescent="0.7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7">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IF(AX323="","",IF($BB$3="４週",AX323/4,IF($BB$3="暦月",AX323/('参考様式1（100名）'!$BB$8/7),"")))</f>
        <v/>
      </c>
      <c r="BA323" s="557"/>
      <c r="BB323" s="558"/>
      <c r="BC323" s="559"/>
      <c r="BD323" s="559"/>
      <c r="BE323" s="559"/>
      <c r="BF323" s="560"/>
    </row>
    <row r="324" spans="1:73" ht="20.25" customHeight="1" x14ac:dyDescent="0.7">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IF(AX324="","",IF($BB$3="４週",AX324/4,IF($BB$3="暦月",AX324/('参考様式1（100名）'!$BB$8/7),"")))</f>
        <v/>
      </c>
      <c r="BA324" s="572"/>
      <c r="BB324" s="561"/>
      <c r="BC324" s="562"/>
      <c r="BD324" s="562"/>
      <c r="BE324" s="562"/>
      <c r="BF324" s="563"/>
    </row>
    <row r="325" spans="1:73" ht="20.25" customHeight="1" x14ac:dyDescent="0.7">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7">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7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7">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7">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7">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7">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7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7">
      <c r="C333" s="24"/>
      <c r="D333" s="24"/>
      <c r="E333" s="24"/>
      <c r="F333" s="24"/>
      <c r="G333" s="34"/>
      <c r="H333" s="35"/>
      <c r="AF333" s="9"/>
    </row>
    <row r="334" spans="1:73" ht="11.45" customHeight="1" x14ac:dyDescent="0.7">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3">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7">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7">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7">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7">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7">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7">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W42"/>
  <sheetViews>
    <sheetView zoomScale="75" zoomScaleNormal="75" workbookViewId="0">
      <selection activeCell="W12" sqref="W12"/>
    </sheetView>
  </sheetViews>
  <sheetFormatPr defaultRowHeight="25.9" x14ac:dyDescent="0.7"/>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7">
      <c r="B1" s="80" t="s">
        <v>69</v>
      </c>
    </row>
    <row r="2" spans="2:23" x14ac:dyDescent="0.7">
      <c r="B2" s="83" t="s">
        <v>70</v>
      </c>
      <c r="E2" s="84"/>
      <c r="I2" s="85"/>
    </row>
    <row r="3" spans="2:23" x14ac:dyDescent="0.7">
      <c r="B3" s="85" t="s">
        <v>155</v>
      </c>
      <c r="E3" s="84" t="s">
        <v>159</v>
      </c>
      <c r="I3" s="85"/>
    </row>
    <row r="4" spans="2:23" x14ac:dyDescent="0.7">
      <c r="B4" s="83"/>
      <c r="E4" s="505" t="s">
        <v>52</v>
      </c>
      <c r="F4" s="505"/>
      <c r="G4" s="505"/>
      <c r="H4" s="505"/>
      <c r="I4" s="505"/>
      <c r="J4" s="505"/>
      <c r="K4" s="505"/>
      <c r="M4" s="505" t="s">
        <v>51</v>
      </c>
      <c r="N4" s="505"/>
      <c r="O4" s="505"/>
      <c r="Q4" s="505" t="s">
        <v>82</v>
      </c>
      <c r="R4" s="505"/>
      <c r="S4" s="505"/>
      <c r="T4" s="505"/>
      <c r="U4" s="505"/>
      <c r="W4" s="505" t="s">
        <v>158</v>
      </c>
    </row>
    <row r="5" spans="2:23" x14ac:dyDescent="0.7">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7">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7">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7">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7">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7">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7">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7">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7">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7">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7">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7">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7">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7">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7">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7">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7">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7">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7">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7">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7">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7">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7">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7">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7">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7">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7">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7">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7">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7">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7">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7">
      <c r="C36" s="90"/>
    </row>
    <row r="37" spans="2:23" x14ac:dyDescent="0.7">
      <c r="C37" s="91" t="s">
        <v>170</v>
      </c>
    </row>
    <row r="38" spans="2:23" x14ac:dyDescent="0.7">
      <c r="C38" s="91" t="s">
        <v>171</v>
      </c>
    </row>
    <row r="39" spans="2:23" x14ac:dyDescent="0.7">
      <c r="C39" s="91" t="s">
        <v>172</v>
      </c>
    </row>
    <row r="40" spans="2:23" x14ac:dyDescent="0.7">
      <c r="C40" s="91" t="s">
        <v>173</v>
      </c>
    </row>
    <row r="41" spans="2:23" x14ac:dyDescent="0.7">
      <c r="C41" s="83" t="s">
        <v>174</v>
      </c>
    </row>
    <row r="42" spans="2:23" x14ac:dyDescent="0.7">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J5" sqref="J5"/>
    </sheetView>
  </sheetViews>
  <sheetFormatPr defaultColWidth="4.375" defaultRowHeight="20.25" customHeight="1" x14ac:dyDescent="0.7"/>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7">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7">
      <c r="C2" s="125"/>
      <c r="D2" s="125"/>
      <c r="E2" s="125"/>
      <c r="F2" s="125"/>
      <c r="G2" s="125"/>
      <c r="J2" s="126"/>
      <c r="L2" s="125"/>
      <c r="M2" s="125"/>
      <c r="N2" s="125"/>
      <c r="O2" s="125"/>
      <c r="P2" s="125"/>
      <c r="Q2" s="125"/>
      <c r="R2" s="125"/>
      <c r="Y2" s="129" t="s">
        <v>64</v>
      </c>
      <c r="Z2" s="292">
        <v>3</v>
      </c>
      <c r="AA2" s="292"/>
      <c r="AB2" s="129" t="s">
        <v>65</v>
      </c>
      <c r="AC2" s="293">
        <f>IF(Z2=0,"",YEAR(DATE(2018+Z2,1,1)))</f>
        <v>2021</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7">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8.75" x14ac:dyDescent="0.7">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7">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7">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7">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7">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7">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3">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3">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3">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3">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7">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3">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75">
      <c r="C16" s="172"/>
      <c r="D16" s="172"/>
      <c r="E16" s="172"/>
      <c r="F16" s="172"/>
      <c r="G16" s="172"/>
      <c r="X16" s="172"/>
      <c r="AN16" s="172"/>
      <c r="BE16" s="173"/>
      <c r="BF16" s="173"/>
      <c r="BG16" s="173"/>
    </row>
    <row r="17" spans="2:58" ht="20.25" customHeight="1" x14ac:dyDescent="0.7">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7">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7">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7">
      <c r="B20" s="347"/>
      <c r="C20" s="352"/>
      <c r="D20" s="353"/>
      <c r="E20" s="354"/>
      <c r="F20" s="175"/>
      <c r="G20" s="359"/>
      <c r="H20" s="362"/>
      <c r="I20" s="353"/>
      <c r="J20" s="353"/>
      <c r="K20" s="354"/>
      <c r="L20" s="362"/>
      <c r="M20" s="353"/>
      <c r="N20" s="353"/>
      <c r="O20" s="365"/>
      <c r="P20" s="370"/>
      <c r="Q20" s="371"/>
      <c r="R20" s="37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7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7">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7">
      <c r="B23" s="408"/>
      <c r="C23" s="430"/>
      <c r="D23" s="431"/>
      <c r="E23" s="432"/>
      <c r="F23" s="94"/>
      <c r="G23" s="339"/>
      <c r="H23" s="343"/>
      <c r="I23" s="344"/>
      <c r="J23" s="344"/>
      <c r="K23" s="345"/>
      <c r="L23" s="400"/>
      <c r="M23" s="401"/>
      <c r="N23" s="401"/>
      <c r="O23" s="402"/>
      <c r="P23" s="326" t="s">
        <v>15</v>
      </c>
      <c r="Q23" s="327"/>
      <c r="R23" s="328"/>
      <c r="S23" s="240">
        <f>IF(S22="","",VLOOKUP(S22,【記載例】シフト記号表!$C$6:$K$35,9,FALSE))</f>
        <v>8</v>
      </c>
      <c r="T23" s="241">
        <f>IF(T22="","",VLOOKUP(T22,【記載例】シフト記号表!$C$6:$K$35,9,FALSE))</f>
        <v>8</v>
      </c>
      <c r="U23" s="241" t="str">
        <f>IF(U22="","",VLOOKUP(U22,【記載例】シフト記号表!$C$6:$K$35,9,FALSE))</f>
        <v/>
      </c>
      <c r="V23" s="241">
        <f>IF(V22="","",VLOOKUP(V22,【記載例】シフト記号表!$C$6:$K$35,9,FALSE))</f>
        <v>8</v>
      </c>
      <c r="W23" s="241">
        <f>IF(W22="","",VLOOKUP(W22,【記載例】シフト記号表!$C$6:$K$35,9,FALSE))</f>
        <v>8</v>
      </c>
      <c r="X23" s="241" t="str">
        <f>IF(X22="","",VLOOKUP(X22,【記載例】シフト記号表!$C$6:$K$35,9,FALSE))</f>
        <v/>
      </c>
      <c r="Y23" s="242">
        <f>IF(Y22="","",VLOOKUP(Y22,【記載例】シフト記号表!$C$6:$K$35,9,FALSE))</f>
        <v>8</v>
      </c>
      <c r="Z23" s="240">
        <f>IF(Z22="","",VLOOKUP(Z22,【記載例】シフト記号表!$C$6:$K$35,9,FALSE))</f>
        <v>8</v>
      </c>
      <c r="AA23" s="241">
        <f>IF(AA22="","",VLOOKUP(AA22,【記載例】シフト記号表!$C$6:$K$35,9,FALSE))</f>
        <v>8</v>
      </c>
      <c r="AB23" s="241" t="str">
        <f>IF(AB22="","",VLOOKUP(AB22,【記載例】シフト記号表!$C$6:$K$35,9,FALSE))</f>
        <v/>
      </c>
      <c r="AC23" s="241">
        <f>IF(AC22="","",VLOOKUP(AC22,【記載例】シフト記号表!$C$6:$K$35,9,FALSE))</f>
        <v>8</v>
      </c>
      <c r="AD23" s="241">
        <f>IF(AD22="","",VLOOKUP(AD22,【記載例】シフト記号表!$C$6:$K$35,9,FALSE))</f>
        <v>8</v>
      </c>
      <c r="AE23" s="241" t="str">
        <f>IF(AE22="","",VLOOKUP(AE22,【記載例】シフト記号表!$C$6:$K$35,9,FALSE))</f>
        <v/>
      </c>
      <c r="AF23" s="242">
        <f>IF(AF22="","",VLOOKUP(AF22,【記載例】シフト記号表!$C$6:$K$35,9,FALSE))</f>
        <v>8</v>
      </c>
      <c r="AG23" s="240">
        <f>IF(AG22="","",VLOOKUP(AG22,【記載例】シフト記号表!$C$6:$K$35,9,FALSE))</f>
        <v>8</v>
      </c>
      <c r="AH23" s="241">
        <f>IF(AH22="","",VLOOKUP(AH22,【記載例】シフト記号表!$C$6:$K$35,9,FALSE))</f>
        <v>8</v>
      </c>
      <c r="AI23" s="241" t="str">
        <f>IF(AI22="","",VLOOKUP(AI22,【記載例】シフト記号表!$C$6:$K$35,9,FALSE))</f>
        <v/>
      </c>
      <c r="AJ23" s="241">
        <f>IF(AJ22="","",VLOOKUP(AJ22,【記載例】シフト記号表!$C$6:$K$35,9,FALSE))</f>
        <v>8</v>
      </c>
      <c r="AK23" s="241">
        <f>IF(AK22="","",VLOOKUP(AK22,【記載例】シフト記号表!$C$6:$K$35,9,FALSE))</f>
        <v>8</v>
      </c>
      <c r="AL23" s="241" t="str">
        <f>IF(AL22="","",VLOOKUP(AL22,【記載例】シフト記号表!$C$6:$K$35,9,FALSE))</f>
        <v/>
      </c>
      <c r="AM23" s="242">
        <f>IF(AM22="","",VLOOKUP(AM22,【記載例】シフト記号表!$C$6:$K$35,9,FALSE))</f>
        <v>8</v>
      </c>
      <c r="AN23" s="240">
        <f>IF(AN22="","",VLOOKUP(AN22,【記載例】シフト記号表!$C$6:$K$35,9,FALSE))</f>
        <v>8</v>
      </c>
      <c r="AO23" s="241">
        <f>IF(AO22="","",VLOOKUP(AO22,【記載例】シフト記号表!$C$6:$K$35,9,FALSE))</f>
        <v>8</v>
      </c>
      <c r="AP23" s="241" t="str">
        <f>IF(AP22="","",VLOOKUP(AP22,【記載例】シフト記号表!$C$6:$K$35,9,FALSE))</f>
        <v/>
      </c>
      <c r="AQ23" s="241">
        <f>IF(AQ22="","",VLOOKUP(AQ22,【記載例】シフト記号表!$C$6:$K$35,9,FALSE))</f>
        <v>8</v>
      </c>
      <c r="AR23" s="241">
        <f>IF(AR22="","",VLOOKUP(AR22,【記載例】シフト記号表!$C$6:$K$35,9,FALSE))</f>
        <v>8</v>
      </c>
      <c r="AS23" s="241" t="str">
        <f>IF(AS22="","",VLOOKUP(AS22,【記載例】シフト記号表!$C$6:$K$35,9,FALSE))</f>
        <v/>
      </c>
      <c r="AT23" s="242">
        <f>IF(AT22="","",VLOOKUP(AT22,【記載例】シフト記号表!$C$6:$K$35,9,FALSE))</f>
        <v>8</v>
      </c>
      <c r="AU23" s="240" t="str">
        <f>IF(AU22="","",VLOOKUP(AU22,【記載例】シフト記号表!$C$6:$K$35,9,FALSE))</f>
        <v/>
      </c>
      <c r="AV23" s="241" t="str">
        <f>IF(AV22="","",VLOOKUP(AV22,【記載例】シフト記号表!$C$6:$K$35,9,FALSE))</f>
        <v/>
      </c>
      <c r="AW23" s="241" t="str">
        <f>IF(AW22="","",VLOOKUP(AW22,【記載例】シフト記号表!$C$6:$K$35,9,FALSE))</f>
        <v/>
      </c>
      <c r="AX23" s="329">
        <f>IF($BB$3="４週",SUM(S23:AT23),IF($BB$3="暦月",SUM(S23:AW23),""))</f>
        <v>160</v>
      </c>
      <c r="AY23" s="330"/>
      <c r="AZ23" s="331">
        <f>IF($BB$3="４週",AX23/4,IF($BB$3="暦月",【記載例】参考様式1!AX23/(【記載例】参考様式1!$BB$8/7),""))</f>
        <v>40</v>
      </c>
      <c r="BA23" s="332"/>
      <c r="BB23" s="320"/>
      <c r="BC23" s="321"/>
      <c r="BD23" s="321"/>
      <c r="BE23" s="321"/>
      <c r="BF23" s="322"/>
    </row>
    <row r="24" spans="2:58" ht="20.25" customHeight="1" x14ac:dyDescent="0.7">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IF(S22="","",VLOOKUP(S22,【記載例】シフト記号表!$C$6:$U$35,19,FALSE))</f>
        <v>7</v>
      </c>
      <c r="T24" s="244">
        <f>IF(T22="","",VLOOKUP(T22,【記載例】シフト記号表!$C$6:$U$35,19,FALSE))</f>
        <v>7</v>
      </c>
      <c r="U24" s="244" t="str">
        <f>IF(U22="","",VLOOKUP(U22,【記載例】シフト記号表!$C$6:$U$35,19,FALSE))</f>
        <v/>
      </c>
      <c r="V24" s="244">
        <f>IF(V22="","",VLOOKUP(V22,【記載例】シフト記号表!$C$6:$U$35,19,FALSE))</f>
        <v>7</v>
      </c>
      <c r="W24" s="244">
        <f>IF(W22="","",VLOOKUP(W22,【記載例】シフト記号表!$C$6:$U$35,19,FALSE))</f>
        <v>7</v>
      </c>
      <c r="X24" s="244" t="str">
        <f>IF(X22="","",VLOOKUP(X22,【記載例】シフト記号表!$C$6:$U$35,19,FALSE))</f>
        <v/>
      </c>
      <c r="Y24" s="245">
        <f>IF(Y22="","",VLOOKUP(Y22,【記載例】シフト記号表!$C$6:$U$35,19,FALSE))</f>
        <v>7</v>
      </c>
      <c r="Z24" s="243">
        <f>IF(Z22="","",VLOOKUP(Z22,【記載例】シフト記号表!$C$6:$U$35,19,FALSE))</f>
        <v>7</v>
      </c>
      <c r="AA24" s="244">
        <f>IF(AA22="","",VLOOKUP(AA22,【記載例】シフト記号表!$C$6:$U$35,19,FALSE))</f>
        <v>7</v>
      </c>
      <c r="AB24" s="244" t="str">
        <f>IF(AB22="","",VLOOKUP(AB22,【記載例】シフト記号表!$C$6:$U$35,19,FALSE))</f>
        <v/>
      </c>
      <c r="AC24" s="244">
        <f>IF(AC22="","",VLOOKUP(AC22,【記載例】シフト記号表!$C$6:$U$35,19,FALSE))</f>
        <v>7</v>
      </c>
      <c r="AD24" s="244">
        <f>IF(AD22="","",VLOOKUP(AD22,【記載例】シフト記号表!$C$6:$U$35,19,FALSE))</f>
        <v>7</v>
      </c>
      <c r="AE24" s="244" t="str">
        <f>IF(AE22="","",VLOOKUP(AE22,【記載例】シフト記号表!$C$6:$U$35,19,FALSE))</f>
        <v/>
      </c>
      <c r="AF24" s="245">
        <f>IF(AF22="","",VLOOKUP(AF22,【記載例】シフト記号表!$C$6:$U$35,19,FALSE))</f>
        <v>7</v>
      </c>
      <c r="AG24" s="243">
        <f>IF(AG22="","",VLOOKUP(AG22,【記載例】シフト記号表!$C$6:$U$35,19,FALSE))</f>
        <v>7</v>
      </c>
      <c r="AH24" s="244">
        <f>IF(AH22="","",VLOOKUP(AH22,【記載例】シフト記号表!$C$6:$U$35,19,FALSE))</f>
        <v>7</v>
      </c>
      <c r="AI24" s="244" t="str">
        <f>IF(AI22="","",VLOOKUP(AI22,【記載例】シフト記号表!$C$6:$U$35,19,FALSE))</f>
        <v/>
      </c>
      <c r="AJ24" s="244">
        <f>IF(AJ22="","",VLOOKUP(AJ22,【記載例】シフト記号表!$C$6:$U$35,19,FALSE))</f>
        <v>7</v>
      </c>
      <c r="AK24" s="244">
        <f>IF(AK22="","",VLOOKUP(AK22,【記載例】シフト記号表!$C$6:$U$35,19,FALSE))</f>
        <v>7</v>
      </c>
      <c r="AL24" s="244" t="str">
        <f>IF(AL22="","",VLOOKUP(AL22,【記載例】シフト記号表!$C$6:$U$35,19,FALSE))</f>
        <v/>
      </c>
      <c r="AM24" s="245">
        <f>IF(AM22="","",VLOOKUP(AM22,【記載例】シフト記号表!$C$6:$U$35,19,FALSE))</f>
        <v>7</v>
      </c>
      <c r="AN24" s="243">
        <f>IF(AN22="","",VLOOKUP(AN22,【記載例】シフト記号表!$C$6:$U$35,19,FALSE))</f>
        <v>7</v>
      </c>
      <c r="AO24" s="244">
        <f>IF(AO22="","",VLOOKUP(AO22,【記載例】シフト記号表!$C$6:$U$35,19,FALSE))</f>
        <v>7</v>
      </c>
      <c r="AP24" s="244" t="str">
        <f>IF(AP22="","",VLOOKUP(AP22,【記載例】シフト記号表!$C$6:$U$35,19,FALSE))</f>
        <v/>
      </c>
      <c r="AQ24" s="244">
        <f>IF(AQ22="","",VLOOKUP(AQ22,【記載例】シフト記号表!$C$6:$U$35,19,FALSE))</f>
        <v>7</v>
      </c>
      <c r="AR24" s="244">
        <f>IF(AR22="","",VLOOKUP(AR22,【記載例】シフト記号表!$C$6:$U$35,19,FALSE))</f>
        <v>7</v>
      </c>
      <c r="AS24" s="244" t="str">
        <f>IF(AS22="","",VLOOKUP(AS22,【記載例】シフト記号表!$C$6:$U$35,19,FALSE))</f>
        <v/>
      </c>
      <c r="AT24" s="245">
        <f>IF(AT22="","",VLOOKUP(AT22,【記載例】シフト記号表!$C$6:$U$35,19,FALSE))</f>
        <v>7</v>
      </c>
      <c r="AU24" s="243" t="str">
        <f>IF(AU22="","",VLOOKUP(AU22,【記載例】シフト記号表!$C$6:$U$35,19,FALSE))</f>
        <v/>
      </c>
      <c r="AV24" s="244" t="str">
        <f>IF(AV22="","",VLOOKUP(AV22,【記載例】シフト記号表!$C$6:$U$35,19,FALSE))</f>
        <v/>
      </c>
      <c r="AW24" s="244" t="str">
        <f>IF(AW22="","",VLOOKUP(AW22,【記載例】シフト記号表!$C$6:$U$35,19,FALSE))</f>
        <v/>
      </c>
      <c r="AX24" s="336">
        <f>IF($BB$3="４週",SUM(S24:AT24),IF($BB$3="暦月",SUM(S24:AW24),""))</f>
        <v>140</v>
      </c>
      <c r="AY24" s="337"/>
      <c r="AZ24" s="406">
        <f>IF($BB$3="４週",AX24/4,IF($BB$3="暦月",【記載例】参考様式1!AX24/(【記載例】参考様式1!$BB$8/7),""))</f>
        <v>35</v>
      </c>
      <c r="BA24" s="407"/>
      <c r="BB24" s="323"/>
      <c r="BC24" s="324"/>
      <c r="BD24" s="324"/>
      <c r="BE24" s="324"/>
      <c r="BF24" s="325"/>
    </row>
    <row r="25" spans="2:58" ht="20.25" customHeight="1" x14ac:dyDescent="0.7">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7">
      <c r="B26" s="408"/>
      <c r="C26" s="430"/>
      <c r="D26" s="431"/>
      <c r="E26" s="432"/>
      <c r="F26" s="94"/>
      <c r="G26" s="339"/>
      <c r="H26" s="343"/>
      <c r="I26" s="344"/>
      <c r="J26" s="344"/>
      <c r="K26" s="345"/>
      <c r="L26" s="400"/>
      <c r="M26" s="401"/>
      <c r="N26" s="401"/>
      <c r="O26" s="402"/>
      <c r="P26" s="326" t="s">
        <v>15</v>
      </c>
      <c r="Q26" s="327"/>
      <c r="R26" s="328"/>
      <c r="S26" s="240" t="str">
        <f>IF(S25="","",VLOOKUP(S25,【記載例】シフト記号表!$C$6:$K$35,9,FALSE))</f>
        <v/>
      </c>
      <c r="T26" s="241">
        <f>IF(T25="","",VLOOKUP(T25,【記載例】シフト記号表!$C$6:$K$35,9,FALSE))</f>
        <v>8</v>
      </c>
      <c r="U26" s="241">
        <f>IF(U25="","",VLOOKUP(U25,【記載例】シフト記号表!$C$6:$K$35,9,FALSE))</f>
        <v>8</v>
      </c>
      <c r="V26" s="241">
        <f>IF(V25="","",VLOOKUP(V25,【記載例】シフト記号表!$C$6:$K$35,9,FALSE))</f>
        <v>8</v>
      </c>
      <c r="W26" s="241">
        <f>IF(W25="","",VLOOKUP(W25,【記載例】シフト記号表!$C$6:$K$35,9,FALSE))</f>
        <v>8</v>
      </c>
      <c r="X26" s="241">
        <f>IF(X25="","",VLOOKUP(X25,【記載例】シフト記号表!$C$6:$K$35,9,FALSE))</f>
        <v>8</v>
      </c>
      <c r="Y26" s="242" t="str">
        <f>IF(Y25="","",VLOOKUP(Y25,【記載例】シフト記号表!$C$6:$K$35,9,FALSE))</f>
        <v/>
      </c>
      <c r="Z26" s="240" t="str">
        <f>IF(Z25="","",VLOOKUP(Z25,【記載例】シフト記号表!$C$6:$K$35,9,FALSE))</f>
        <v/>
      </c>
      <c r="AA26" s="241">
        <f>IF(AA25="","",VLOOKUP(AA25,【記載例】シフト記号表!$C$6:$K$35,9,FALSE))</f>
        <v>8</v>
      </c>
      <c r="AB26" s="241">
        <f>IF(AB25="","",VLOOKUP(AB25,【記載例】シフト記号表!$C$6:$K$35,9,FALSE))</f>
        <v>8</v>
      </c>
      <c r="AC26" s="241">
        <f>IF(AC25="","",VLOOKUP(AC25,【記載例】シフト記号表!$C$6:$K$35,9,FALSE))</f>
        <v>8</v>
      </c>
      <c r="AD26" s="241">
        <f>IF(AD25="","",VLOOKUP(AD25,【記載例】シフト記号表!$C$6:$K$35,9,FALSE))</f>
        <v>8</v>
      </c>
      <c r="AE26" s="241">
        <f>IF(AE25="","",VLOOKUP(AE25,【記載例】シフト記号表!$C$6:$K$35,9,FALSE))</f>
        <v>8</v>
      </c>
      <c r="AF26" s="242" t="str">
        <f>IF(AF25="","",VLOOKUP(AF25,【記載例】シフト記号表!$C$6:$K$35,9,FALSE))</f>
        <v/>
      </c>
      <c r="AG26" s="240" t="str">
        <f>IF(AG25="","",VLOOKUP(AG25,【記載例】シフト記号表!$C$6:$K$35,9,FALSE))</f>
        <v/>
      </c>
      <c r="AH26" s="241">
        <f>IF(AH25="","",VLOOKUP(AH25,【記載例】シフト記号表!$C$6:$K$35,9,FALSE))</f>
        <v>8</v>
      </c>
      <c r="AI26" s="241">
        <f>IF(AI25="","",VLOOKUP(AI25,【記載例】シフト記号表!$C$6:$K$35,9,FALSE))</f>
        <v>8</v>
      </c>
      <c r="AJ26" s="241">
        <f>IF(AJ25="","",VLOOKUP(AJ25,【記載例】シフト記号表!$C$6:$K$35,9,FALSE))</f>
        <v>8</v>
      </c>
      <c r="AK26" s="241">
        <f>IF(AK25="","",VLOOKUP(AK25,【記載例】シフト記号表!$C$6:$K$35,9,FALSE))</f>
        <v>8</v>
      </c>
      <c r="AL26" s="241">
        <f>IF(AL25="","",VLOOKUP(AL25,【記載例】シフト記号表!$C$6:$K$35,9,FALSE))</f>
        <v>8</v>
      </c>
      <c r="AM26" s="242" t="str">
        <f>IF(AM25="","",VLOOKUP(AM25,【記載例】シフト記号表!$C$6:$K$35,9,FALSE))</f>
        <v/>
      </c>
      <c r="AN26" s="240" t="str">
        <f>IF(AN25="","",VLOOKUP(AN25,【記載例】シフト記号表!$C$6:$K$35,9,FALSE))</f>
        <v/>
      </c>
      <c r="AO26" s="241">
        <f>IF(AO25="","",VLOOKUP(AO25,【記載例】シフト記号表!$C$6:$K$35,9,FALSE))</f>
        <v>8</v>
      </c>
      <c r="AP26" s="241">
        <f>IF(AP25="","",VLOOKUP(AP25,【記載例】シフト記号表!$C$6:$K$35,9,FALSE))</f>
        <v>8</v>
      </c>
      <c r="AQ26" s="241">
        <f>IF(AQ25="","",VLOOKUP(AQ25,【記載例】シフト記号表!$C$6:$K$35,9,FALSE))</f>
        <v>8</v>
      </c>
      <c r="AR26" s="241">
        <f>IF(AR25="","",VLOOKUP(AR25,【記載例】シフト記号表!$C$6:$K$35,9,FALSE))</f>
        <v>8</v>
      </c>
      <c r="AS26" s="241">
        <f>IF(AS25="","",VLOOKUP(AS25,【記載例】シフト記号表!$C$6:$K$35,9,FALSE))</f>
        <v>8</v>
      </c>
      <c r="AT26" s="242" t="str">
        <f>IF(AT25="","",VLOOKUP(AT25,【記載例】シフト記号表!$C$6:$K$35,9,FALSE))</f>
        <v/>
      </c>
      <c r="AU26" s="240" t="str">
        <f>IF(AU25="","",VLOOKUP(AU25,【記載例】シフト記号表!$C$6:$K$35,9,FALSE))</f>
        <v/>
      </c>
      <c r="AV26" s="241" t="str">
        <f>IF(AV25="","",VLOOKUP(AV25,【記載例】シフト記号表!$C$6:$K$35,9,FALSE))</f>
        <v/>
      </c>
      <c r="AW26" s="241" t="str">
        <f>IF(AW25="","",VLOOKUP(AW25,【記載例】シフト記号表!$C$6:$K$35,9,FALSE))</f>
        <v/>
      </c>
      <c r="AX26" s="329">
        <f>IF($BB$3="４週",SUM(S26:AT26),IF($BB$3="暦月",SUM(S26:AW26),""))</f>
        <v>160</v>
      </c>
      <c r="AY26" s="330"/>
      <c r="AZ26" s="331">
        <f>IF($BB$3="４週",AX26/4,IF($BB$3="暦月",【記載例】参考様式1!AX26/(【記載例】参考様式1!$BB$8/7),""))</f>
        <v>40</v>
      </c>
      <c r="BA26" s="332"/>
      <c r="BB26" s="320"/>
      <c r="BC26" s="321"/>
      <c r="BD26" s="321"/>
      <c r="BE26" s="321"/>
      <c r="BF26" s="322"/>
    </row>
    <row r="27" spans="2:58" ht="20.25" customHeight="1" x14ac:dyDescent="0.7">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IF(S25="","",VLOOKUP(S25,【記載例】シフト記号表!$C$6:$U$35,19,FALSE))</f>
        <v/>
      </c>
      <c r="T27" s="244">
        <f>IF(T25="","",VLOOKUP(T25,【記載例】シフト記号表!$C$6:$U$35,19,FALSE))</f>
        <v>7</v>
      </c>
      <c r="U27" s="244">
        <f>IF(U25="","",VLOOKUP(U25,【記載例】シフト記号表!$C$6:$U$35,19,FALSE))</f>
        <v>7</v>
      </c>
      <c r="V27" s="244">
        <f>IF(V25="","",VLOOKUP(V25,【記載例】シフト記号表!$C$6:$U$35,19,FALSE))</f>
        <v>7</v>
      </c>
      <c r="W27" s="244">
        <f>IF(W25="","",VLOOKUP(W25,【記載例】シフト記号表!$C$6:$U$35,19,FALSE))</f>
        <v>7</v>
      </c>
      <c r="X27" s="244">
        <f>IF(X25="","",VLOOKUP(X25,【記載例】シフト記号表!$C$6:$U$35,19,FALSE))</f>
        <v>7</v>
      </c>
      <c r="Y27" s="245" t="str">
        <f>IF(Y25="","",VLOOKUP(Y25,【記載例】シフト記号表!$C$6:$U$35,19,FALSE))</f>
        <v/>
      </c>
      <c r="Z27" s="243" t="str">
        <f>IF(Z25="","",VLOOKUP(Z25,【記載例】シフト記号表!$C$6:$U$35,19,FALSE))</f>
        <v/>
      </c>
      <c r="AA27" s="244">
        <f>IF(AA25="","",VLOOKUP(AA25,【記載例】シフト記号表!$C$6:$U$35,19,FALSE))</f>
        <v>7</v>
      </c>
      <c r="AB27" s="244">
        <f>IF(AB25="","",VLOOKUP(AB25,【記載例】シフト記号表!$C$6:$U$35,19,FALSE))</f>
        <v>7</v>
      </c>
      <c r="AC27" s="244">
        <f>IF(AC25="","",VLOOKUP(AC25,【記載例】シフト記号表!$C$6:$U$35,19,FALSE))</f>
        <v>7</v>
      </c>
      <c r="AD27" s="244">
        <f>IF(AD25="","",VLOOKUP(AD25,【記載例】シフト記号表!$C$6:$U$35,19,FALSE))</f>
        <v>7</v>
      </c>
      <c r="AE27" s="244">
        <f>IF(AE25="","",VLOOKUP(AE25,【記載例】シフト記号表!$C$6:$U$35,19,FALSE))</f>
        <v>7</v>
      </c>
      <c r="AF27" s="245" t="str">
        <f>IF(AF25="","",VLOOKUP(AF25,【記載例】シフト記号表!$C$6:$U$35,19,FALSE))</f>
        <v/>
      </c>
      <c r="AG27" s="243" t="str">
        <f>IF(AG25="","",VLOOKUP(AG25,【記載例】シフト記号表!$C$6:$U$35,19,FALSE))</f>
        <v/>
      </c>
      <c r="AH27" s="244">
        <f>IF(AH25="","",VLOOKUP(AH25,【記載例】シフト記号表!$C$6:$U$35,19,FALSE))</f>
        <v>7</v>
      </c>
      <c r="AI27" s="244">
        <f>IF(AI25="","",VLOOKUP(AI25,【記載例】シフト記号表!$C$6:$U$35,19,FALSE))</f>
        <v>7</v>
      </c>
      <c r="AJ27" s="244">
        <f>IF(AJ25="","",VLOOKUP(AJ25,【記載例】シフト記号表!$C$6:$U$35,19,FALSE))</f>
        <v>7</v>
      </c>
      <c r="AK27" s="244">
        <f>IF(AK25="","",VLOOKUP(AK25,【記載例】シフト記号表!$C$6:$U$35,19,FALSE))</f>
        <v>7</v>
      </c>
      <c r="AL27" s="244">
        <f>IF(AL25="","",VLOOKUP(AL25,【記載例】シフト記号表!$C$6:$U$35,19,FALSE))</f>
        <v>7</v>
      </c>
      <c r="AM27" s="245" t="str">
        <f>IF(AM25="","",VLOOKUP(AM25,【記載例】シフト記号表!$C$6:$U$35,19,FALSE))</f>
        <v/>
      </c>
      <c r="AN27" s="243" t="str">
        <f>IF(AN25="","",VLOOKUP(AN25,【記載例】シフト記号表!$C$6:$U$35,19,FALSE))</f>
        <v/>
      </c>
      <c r="AO27" s="244">
        <f>IF(AO25="","",VLOOKUP(AO25,【記載例】シフト記号表!$C$6:$U$35,19,FALSE))</f>
        <v>7</v>
      </c>
      <c r="AP27" s="244">
        <f>IF(AP25="","",VLOOKUP(AP25,【記載例】シフト記号表!$C$6:$U$35,19,FALSE))</f>
        <v>7</v>
      </c>
      <c r="AQ27" s="244">
        <f>IF(AQ25="","",VLOOKUP(AQ25,【記載例】シフト記号表!$C$6:$U$35,19,FALSE))</f>
        <v>7</v>
      </c>
      <c r="AR27" s="244">
        <f>IF(AR25="","",VLOOKUP(AR25,【記載例】シフト記号表!$C$6:$U$35,19,FALSE))</f>
        <v>7</v>
      </c>
      <c r="AS27" s="244">
        <f>IF(AS25="","",VLOOKUP(AS25,【記載例】シフト記号表!$C$6:$U$35,19,FALSE))</f>
        <v>7</v>
      </c>
      <c r="AT27" s="245" t="str">
        <f>IF(AT25="","",VLOOKUP(AT25,【記載例】シフト記号表!$C$6:$U$35,19,FALSE))</f>
        <v/>
      </c>
      <c r="AU27" s="243" t="str">
        <f>IF(AU25="","",VLOOKUP(AU25,【記載例】シフト記号表!$C$6:$U$35,19,FALSE))</f>
        <v/>
      </c>
      <c r="AV27" s="244" t="str">
        <f>IF(AV25="","",VLOOKUP(AV25,【記載例】シフト記号表!$C$6:$U$35,19,FALSE))</f>
        <v/>
      </c>
      <c r="AW27" s="244" t="str">
        <f>IF(AW25="","",VLOOKUP(AW25,【記載例】シフト記号表!$C$6:$U$35,19,FALSE))</f>
        <v/>
      </c>
      <c r="AX27" s="336">
        <f>IF($BB$3="４週",SUM(S27:AT27),IF($BB$3="暦月",SUM(S27:AW27),""))</f>
        <v>140</v>
      </c>
      <c r="AY27" s="337"/>
      <c r="AZ27" s="406">
        <f>IF($BB$3="４週",AX27/4,IF($BB$3="暦月",【記載例】参考様式1!AX27/(【記載例】参考様式1!$BB$8/7),""))</f>
        <v>35</v>
      </c>
      <c r="BA27" s="407"/>
      <c r="BB27" s="323"/>
      <c r="BC27" s="324"/>
      <c r="BD27" s="324"/>
      <c r="BE27" s="324"/>
      <c r="BF27" s="325"/>
    </row>
    <row r="28" spans="2:58" ht="20.25" customHeight="1" x14ac:dyDescent="0.7">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7">
      <c r="B29" s="408"/>
      <c r="C29" s="416"/>
      <c r="D29" s="417"/>
      <c r="E29" s="418"/>
      <c r="F29" s="94"/>
      <c r="G29" s="339"/>
      <c r="H29" s="343"/>
      <c r="I29" s="344"/>
      <c r="J29" s="344"/>
      <c r="K29" s="345"/>
      <c r="L29" s="400"/>
      <c r="M29" s="401"/>
      <c r="N29" s="401"/>
      <c r="O29" s="402"/>
      <c r="P29" s="326" t="s">
        <v>15</v>
      </c>
      <c r="Q29" s="327"/>
      <c r="R29" s="328"/>
      <c r="S29" s="240">
        <f>IF(S28="","",VLOOKUP(S28,【記載例】シフト記号表!$C$6:$K$35,9,FALSE))</f>
        <v>8</v>
      </c>
      <c r="T29" s="241" t="str">
        <f>IF(T28="","",VLOOKUP(T28,【記載例】シフト記号表!$C$6:$K$35,9,FALSE))</f>
        <v/>
      </c>
      <c r="U29" s="241" t="str">
        <f>IF(U28="","",VLOOKUP(U28,【記載例】シフト記号表!$C$6:$K$35,9,FALSE))</f>
        <v/>
      </c>
      <c r="V29" s="241" t="str">
        <f>IF(V28="","",VLOOKUP(V28,【記載例】シフト記号表!$C$6:$K$35,9,FALSE))</f>
        <v/>
      </c>
      <c r="W29" s="241" t="str">
        <f>IF(W28="","",VLOOKUP(W28,【記載例】シフト記号表!$C$6:$K$35,9,FALSE))</f>
        <v/>
      </c>
      <c r="X29" s="241" t="str">
        <f>IF(X28="","",VLOOKUP(X28,【記載例】シフト記号表!$C$6:$K$35,9,FALSE))</f>
        <v/>
      </c>
      <c r="Y29" s="242">
        <f>IF(Y28="","",VLOOKUP(Y28,【記載例】シフト記号表!$C$6:$K$35,9,FALSE))</f>
        <v>8</v>
      </c>
      <c r="Z29" s="240">
        <f>IF(Z28="","",VLOOKUP(Z28,【記載例】シフト記号表!$C$6:$K$35,9,FALSE))</f>
        <v>8</v>
      </c>
      <c r="AA29" s="241" t="str">
        <f>IF(AA28="","",VLOOKUP(AA28,【記載例】シフト記号表!$C$6:$K$35,9,FALSE))</f>
        <v/>
      </c>
      <c r="AB29" s="241" t="str">
        <f>IF(AB28="","",VLOOKUP(AB28,【記載例】シフト記号表!$C$6:$K$35,9,FALSE))</f>
        <v/>
      </c>
      <c r="AC29" s="241" t="str">
        <f>IF(AC28="","",VLOOKUP(AC28,【記載例】シフト記号表!$C$6:$K$35,9,FALSE))</f>
        <v/>
      </c>
      <c r="AD29" s="241" t="str">
        <f>IF(AD28="","",VLOOKUP(AD28,【記載例】シフト記号表!$C$6:$K$35,9,FALSE))</f>
        <v/>
      </c>
      <c r="AE29" s="241" t="str">
        <f>IF(AE28="","",VLOOKUP(AE28,【記載例】シフト記号表!$C$6:$K$35,9,FALSE))</f>
        <v/>
      </c>
      <c r="AF29" s="242">
        <f>IF(AF28="","",VLOOKUP(AF28,【記載例】シフト記号表!$C$6:$K$35,9,FALSE))</f>
        <v>8</v>
      </c>
      <c r="AG29" s="240">
        <f>IF(AG28="","",VLOOKUP(AG28,【記載例】シフト記号表!$C$6:$K$35,9,FALSE))</f>
        <v>8</v>
      </c>
      <c r="AH29" s="241" t="str">
        <f>IF(AH28="","",VLOOKUP(AH28,【記載例】シフト記号表!$C$6:$K$35,9,FALSE))</f>
        <v/>
      </c>
      <c r="AI29" s="241" t="str">
        <f>IF(AI28="","",VLOOKUP(AI28,【記載例】シフト記号表!$C$6:$K$35,9,FALSE))</f>
        <v/>
      </c>
      <c r="AJ29" s="241" t="str">
        <f>IF(AJ28="","",VLOOKUP(AJ28,【記載例】シフト記号表!$C$6:$K$35,9,FALSE))</f>
        <v/>
      </c>
      <c r="AK29" s="241" t="str">
        <f>IF(AK28="","",VLOOKUP(AK28,【記載例】シフト記号表!$C$6:$K$35,9,FALSE))</f>
        <v/>
      </c>
      <c r="AL29" s="241" t="str">
        <f>IF(AL28="","",VLOOKUP(AL28,【記載例】シフト記号表!$C$6:$K$35,9,FALSE))</f>
        <v/>
      </c>
      <c r="AM29" s="242">
        <f>IF(AM28="","",VLOOKUP(AM28,【記載例】シフト記号表!$C$6:$K$35,9,FALSE))</f>
        <v>8</v>
      </c>
      <c r="AN29" s="240">
        <f>IF(AN28="","",VLOOKUP(AN28,【記載例】シフト記号表!$C$6:$K$35,9,FALSE))</f>
        <v>8</v>
      </c>
      <c r="AO29" s="241" t="str">
        <f>IF(AO28="","",VLOOKUP(AO28,【記載例】シフト記号表!$C$6:$K$35,9,FALSE))</f>
        <v/>
      </c>
      <c r="AP29" s="241" t="str">
        <f>IF(AP28="","",VLOOKUP(AP28,【記載例】シフト記号表!$C$6:$K$35,9,FALSE))</f>
        <v/>
      </c>
      <c r="AQ29" s="241" t="str">
        <f>IF(AQ28="","",VLOOKUP(AQ28,【記載例】シフト記号表!$C$6:$K$35,9,FALSE))</f>
        <v/>
      </c>
      <c r="AR29" s="241" t="str">
        <f>IF(AR28="","",VLOOKUP(AR28,【記載例】シフト記号表!$C$6:$K$35,9,FALSE))</f>
        <v/>
      </c>
      <c r="AS29" s="241" t="str">
        <f>IF(AS28="","",VLOOKUP(AS28,【記載例】シフト記号表!$C$6:$K$35,9,FALSE))</f>
        <v/>
      </c>
      <c r="AT29" s="242">
        <f>IF(AT28="","",VLOOKUP(AT28,【記載例】シフト記号表!$C$6:$K$35,9,FALSE))</f>
        <v>8</v>
      </c>
      <c r="AU29" s="240" t="str">
        <f>IF(AU28="","",VLOOKUP(AU28,【記載例】シフト記号表!$C$6:$K$35,9,FALSE))</f>
        <v/>
      </c>
      <c r="AV29" s="241" t="str">
        <f>IF(AV28="","",VLOOKUP(AV28,【記載例】シフト記号表!$C$6:$K$35,9,FALSE))</f>
        <v/>
      </c>
      <c r="AW29" s="241" t="str">
        <f>IF(AW28="","",VLOOKUP(AW28,【記載例】シフト記号表!$C$6:$K$35,9,FALSE))</f>
        <v/>
      </c>
      <c r="AX29" s="329">
        <f>IF($BB$3="４週",SUM(S29:AT29),IF($BB$3="暦月",SUM(S29:AW29),""))</f>
        <v>64</v>
      </c>
      <c r="AY29" s="330"/>
      <c r="AZ29" s="331">
        <f>IF($BB$3="４週",AX29/4,IF($BB$3="暦月",【記載例】参考様式1!AX29/(【記載例】参考様式1!$BB$8/7),""))</f>
        <v>16</v>
      </c>
      <c r="BA29" s="332"/>
      <c r="BB29" s="320"/>
      <c r="BC29" s="321"/>
      <c r="BD29" s="321"/>
      <c r="BE29" s="321"/>
      <c r="BF29" s="322"/>
    </row>
    <row r="30" spans="2:58" ht="20.25" customHeight="1" x14ac:dyDescent="0.7">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IF(S28="","",VLOOKUP(S28,【記載例】シフト記号表!$C$6:$U$35,19,FALSE))</f>
        <v>7</v>
      </c>
      <c r="T30" s="244" t="str">
        <f>IF(T28="","",VLOOKUP(T28,【記載例】シフト記号表!$C$6:$U$35,19,FALSE))</f>
        <v/>
      </c>
      <c r="U30" s="244" t="str">
        <f>IF(U28="","",VLOOKUP(U28,【記載例】シフト記号表!$C$6:$U$35,19,FALSE))</f>
        <v/>
      </c>
      <c r="V30" s="244" t="str">
        <f>IF(V28="","",VLOOKUP(V28,【記載例】シフト記号表!$C$6:$U$35,19,FALSE))</f>
        <v/>
      </c>
      <c r="W30" s="244" t="str">
        <f>IF(W28="","",VLOOKUP(W28,【記載例】シフト記号表!$C$6:$U$35,19,FALSE))</f>
        <v/>
      </c>
      <c r="X30" s="244" t="str">
        <f>IF(X28="","",VLOOKUP(X28,【記載例】シフト記号表!$C$6:$U$35,19,FALSE))</f>
        <v/>
      </c>
      <c r="Y30" s="245">
        <f>IF(Y28="","",VLOOKUP(Y28,【記載例】シフト記号表!$C$6:$U$35,19,FALSE))</f>
        <v>7</v>
      </c>
      <c r="Z30" s="243">
        <f>IF(Z28="","",VLOOKUP(Z28,【記載例】シフト記号表!$C$6:$U$35,19,FALSE))</f>
        <v>7</v>
      </c>
      <c r="AA30" s="244" t="str">
        <f>IF(AA28="","",VLOOKUP(AA28,【記載例】シフト記号表!$C$6:$U$35,19,FALSE))</f>
        <v/>
      </c>
      <c r="AB30" s="244" t="str">
        <f>IF(AB28="","",VLOOKUP(AB28,【記載例】シフト記号表!$C$6:$U$35,19,FALSE))</f>
        <v/>
      </c>
      <c r="AC30" s="244" t="str">
        <f>IF(AC28="","",VLOOKUP(AC28,【記載例】シフト記号表!$C$6:$U$35,19,FALSE))</f>
        <v/>
      </c>
      <c r="AD30" s="244" t="str">
        <f>IF(AD28="","",VLOOKUP(AD28,【記載例】シフト記号表!$C$6:$U$35,19,FALSE))</f>
        <v/>
      </c>
      <c r="AE30" s="244" t="str">
        <f>IF(AE28="","",VLOOKUP(AE28,【記載例】シフト記号表!$C$6:$U$35,19,FALSE))</f>
        <v/>
      </c>
      <c r="AF30" s="245">
        <f>IF(AF28="","",VLOOKUP(AF28,【記載例】シフト記号表!$C$6:$U$35,19,FALSE))</f>
        <v>7</v>
      </c>
      <c r="AG30" s="243">
        <f>IF(AG28="","",VLOOKUP(AG28,【記載例】シフト記号表!$C$6:$U$35,19,FALSE))</f>
        <v>7</v>
      </c>
      <c r="AH30" s="244" t="str">
        <f>IF(AH28="","",VLOOKUP(AH28,【記載例】シフト記号表!$C$6:$U$35,19,FALSE))</f>
        <v/>
      </c>
      <c r="AI30" s="244" t="str">
        <f>IF(AI28="","",VLOOKUP(AI28,【記載例】シフト記号表!$C$6:$U$35,19,FALSE))</f>
        <v/>
      </c>
      <c r="AJ30" s="244" t="str">
        <f>IF(AJ28="","",VLOOKUP(AJ28,【記載例】シフト記号表!$C$6:$U$35,19,FALSE))</f>
        <v/>
      </c>
      <c r="AK30" s="244" t="str">
        <f>IF(AK28="","",VLOOKUP(AK28,【記載例】シフト記号表!$C$6:$U$35,19,FALSE))</f>
        <v/>
      </c>
      <c r="AL30" s="244" t="str">
        <f>IF(AL28="","",VLOOKUP(AL28,【記載例】シフト記号表!$C$6:$U$35,19,FALSE))</f>
        <v/>
      </c>
      <c r="AM30" s="245">
        <f>IF(AM28="","",VLOOKUP(AM28,【記載例】シフト記号表!$C$6:$U$35,19,FALSE))</f>
        <v>7</v>
      </c>
      <c r="AN30" s="243">
        <f>IF(AN28="","",VLOOKUP(AN28,【記載例】シフト記号表!$C$6:$U$35,19,FALSE))</f>
        <v>7</v>
      </c>
      <c r="AO30" s="244" t="str">
        <f>IF(AO28="","",VLOOKUP(AO28,【記載例】シフト記号表!$C$6:$U$35,19,FALSE))</f>
        <v/>
      </c>
      <c r="AP30" s="244" t="str">
        <f>IF(AP28="","",VLOOKUP(AP28,【記載例】シフト記号表!$C$6:$U$35,19,FALSE))</f>
        <v/>
      </c>
      <c r="AQ30" s="244" t="str">
        <f>IF(AQ28="","",VLOOKUP(AQ28,【記載例】シフト記号表!$C$6:$U$35,19,FALSE))</f>
        <v/>
      </c>
      <c r="AR30" s="244" t="str">
        <f>IF(AR28="","",VLOOKUP(AR28,【記載例】シフト記号表!$C$6:$U$35,19,FALSE))</f>
        <v/>
      </c>
      <c r="AS30" s="244" t="str">
        <f>IF(AS28="","",VLOOKUP(AS28,【記載例】シフト記号表!$C$6:$U$35,19,FALSE))</f>
        <v/>
      </c>
      <c r="AT30" s="245">
        <f>IF(AT28="","",VLOOKUP(AT28,【記載例】シフト記号表!$C$6:$U$35,19,FALSE))</f>
        <v>7</v>
      </c>
      <c r="AU30" s="243" t="str">
        <f>IF(AU28="","",VLOOKUP(AU28,【記載例】シフト記号表!$C$6:$U$35,19,FALSE))</f>
        <v/>
      </c>
      <c r="AV30" s="244" t="str">
        <f>IF(AV28="","",VLOOKUP(AV28,【記載例】シフト記号表!$C$6:$U$35,19,FALSE))</f>
        <v/>
      </c>
      <c r="AW30" s="244" t="str">
        <f>IF(AW28="","",VLOOKUP(AW28,【記載例】シフト記号表!$C$6:$U$35,19,FALSE))</f>
        <v/>
      </c>
      <c r="AX30" s="336">
        <f>IF($BB$3="４週",SUM(S30:AT30),IF($BB$3="暦月",SUM(S30:AW30),""))</f>
        <v>56</v>
      </c>
      <c r="AY30" s="337"/>
      <c r="AZ30" s="406">
        <f>IF($BB$3="４週",AX30/4,IF($BB$3="暦月",【記載例】参考様式1!AX30/(【記載例】参考様式1!$BB$8/7),""))</f>
        <v>14</v>
      </c>
      <c r="BA30" s="407"/>
      <c r="BB30" s="323"/>
      <c r="BC30" s="324"/>
      <c r="BD30" s="324"/>
      <c r="BE30" s="324"/>
      <c r="BF30" s="325"/>
    </row>
    <row r="31" spans="2:58" ht="20.25" customHeight="1" x14ac:dyDescent="0.7">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7">
      <c r="B32" s="408"/>
      <c r="C32" s="416"/>
      <c r="D32" s="417"/>
      <c r="E32" s="418"/>
      <c r="F32" s="94"/>
      <c r="G32" s="339"/>
      <c r="H32" s="343"/>
      <c r="I32" s="344"/>
      <c r="J32" s="344"/>
      <c r="K32" s="345"/>
      <c r="L32" s="400"/>
      <c r="M32" s="401"/>
      <c r="N32" s="401"/>
      <c r="O32" s="402"/>
      <c r="P32" s="326" t="s">
        <v>15</v>
      </c>
      <c r="Q32" s="327"/>
      <c r="R32" s="328"/>
      <c r="S32" s="240">
        <f>IF(S31="","",VLOOKUP(S31,【記載例】シフト記号表!$C$6:$K$35,9,FALSE))</f>
        <v>4</v>
      </c>
      <c r="T32" s="241" t="str">
        <f>IF(T31="","",VLOOKUP(T31,【記載例】シフト記号表!$C$6:$K$35,9,FALSE))</f>
        <v/>
      </c>
      <c r="U32" s="241">
        <f>IF(U31="","",VLOOKUP(U31,【記載例】シフト記号表!$C$6:$K$35,9,FALSE))</f>
        <v>4</v>
      </c>
      <c r="V32" s="241">
        <f>IF(V31="","",VLOOKUP(V31,【記載例】シフト記号表!$C$6:$K$35,9,FALSE))</f>
        <v>4</v>
      </c>
      <c r="W32" s="241" t="str">
        <f>IF(W31="","",VLOOKUP(W31,【記載例】シフト記号表!$C$6:$K$35,9,FALSE))</f>
        <v/>
      </c>
      <c r="X32" s="241">
        <f>IF(X31="","",VLOOKUP(X31,【記載例】シフト記号表!$C$6:$K$35,9,FALSE))</f>
        <v>4</v>
      </c>
      <c r="Y32" s="242" t="str">
        <f>IF(Y31="","",VLOOKUP(Y31,【記載例】シフト記号表!$C$6:$K$35,9,FALSE))</f>
        <v/>
      </c>
      <c r="Z32" s="240">
        <f>IF(Z31="","",VLOOKUP(Z31,【記載例】シフト記号表!$C$6:$K$35,9,FALSE))</f>
        <v>4</v>
      </c>
      <c r="AA32" s="241" t="str">
        <f>IF(AA31="","",VLOOKUP(AA31,【記載例】シフト記号表!$C$6:$K$35,9,FALSE))</f>
        <v/>
      </c>
      <c r="AB32" s="241">
        <f>IF(AB31="","",VLOOKUP(AB31,【記載例】シフト記号表!$C$6:$K$35,9,FALSE))</f>
        <v>4</v>
      </c>
      <c r="AC32" s="241">
        <f>IF(AC31="","",VLOOKUP(AC31,【記載例】シフト記号表!$C$6:$K$35,9,FALSE))</f>
        <v>4</v>
      </c>
      <c r="AD32" s="241" t="str">
        <f>IF(AD31="","",VLOOKUP(AD31,【記載例】シフト記号表!$C$6:$K$35,9,FALSE))</f>
        <v/>
      </c>
      <c r="AE32" s="241">
        <f>IF(AE31="","",VLOOKUP(AE31,【記載例】シフト記号表!$C$6:$K$35,9,FALSE))</f>
        <v>4</v>
      </c>
      <c r="AF32" s="242" t="str">
        <f>IF(AF31="","",VLOOKUP(AF31,【記載例】シフト記号表!$C$6:$K$35,9,FALSE))</f>
        <v/>
      </c>
      <c r="AG32" s="240">
        <f>IF(AG31="","",VLOOKUP(AG31,【記載例】シフト記号表!$C$6:$K$35,9,FALSE))</f>
        <v>4</v>
      </c>
      <c r="AH32" s="241" t="str">
        <f>IF(AH31="","",VLOOKUP(AH31,【記載例】シフト記号表!$C$6:$K$35,9,FALSE))</f>
        <v/>
      </c>
      <c r="AI32" s="241">
        <f>IF(AI31="","",VLOOKUP(AI31,【記載例】シフト記号表!$C$6:$K$35,9,FALSE))</f>
        <v>4</v>
      </c>
      <c r="AJ32" s="241">
        <f>IF(AJ31="","",VLOOKUP(AJ31,【記載例】シフト記号表!$C$6:$K$35,9,FALSE))</f>
        <v>4</v>
      </c>
      <c r="AK32" s="241" t="str">
        <f>IF(AK31="","",VLOOKUP(AK31,【記載例】シフト記号表!$C$6:$K$35,9,FALSE))</f>
        <v/>
      </c>
      <c r="AL32" s="241">
        <f>IF(AL31="","",VLOOKUP(AL31,【記載例】シフト記号表!$C$6:$K$35,9,FALSE))</f>
        <v>4</v>
      </c>
      <c r="AM32" s="242" t="str">
        <f>IF(AM31="","",VLOOKUP(AM31,【記載例】シフト記号表!$C$6:$K$35,9,FALSE))</f>
        <v/>
      </c>
      <c r="AN32" s="240">
        <f>IF(AN31="","",VLOOKUP(AN31,【記載例】シフト記号表!$C$6:$K$35,9,FALSE))</f>
        <v>4</v>
      </c>
      <c r="AO32" s="241" t="str">
        <f>IF(AO31="","",VLOOKUP(AO31,【記載例】シフト記号表!$C$6:$K$35,9,FALSE))</f>
        <v/>
      </c>
      <c r="AP32" s="241">
        <f>IF(AP31="","",VLOOKUP(AP31,【記載例】シフト記号表!$C$6:$K$35,9,FALSE))</f>
        <v>4</v>
      </c>
      <c r="AQ32" s="241">
        <f>IF(AQ31="","",VLOOKUP(AQ31,【記載例】シフト記号表!$C$6:$K$35,9,FALSE))</f>
        <v>4</v>
      </c>
      <c r="AR32" s="241" t="str">
        <f>IF(AR31="","",VLOOKUP(AR31,【記載例】シフト記号表!$C$6:$K$35,9,FALSE))</f>
        <v/>
      </c>
      <c r="AS32" s="241">
        <f>IF(AS31="","",VLOOKUP(AS31,【記載例】シフト記号表!$C$6:$K$35,9,FALSE))</f>
        <v>4</v>
      </c>
      <c r="AT32" s="242" t="str">
        <f>IF(AT31="","",VLOOKUP(AT31,【記載例】シフト記号表!$C$6:$K$35,9,FALSE))</f>
        <v/>
      </c>
      <c r="AU32" s="240" t="str">
        <f>IF(AU31="","",VLOOKUP(AU31,【記載例】シフト記号表!$C$6:$K$35,9,FALSE))</f>
        <v/>
      </c>
      <c r="AV32" s="241" t="str">
        <f>IF(AV31="","",VLOOKUP(AV31,【記載例】シフト記号表!$C$6:$K$35,9,FALSE))</f>
        <v/>
      </c>
      <c r="AW32" s="241" t="str">
        <f>IF(AW31="","",VLOOKUP(AW31,【記載例】シフト記号表!$C$6:$K$35,9,FALSE))</f>
        <v/>
      </c>
      <c r="AX32" s="329">
        <f>IF($BB$3="４週",SUM(S32:AT32),IF($BB$3="暦月",SUM(S32:AW32),""))</f>
        <v>64</v>
      </c>
      <c r="AY32" s="330"/>
      <c r="AZ32" s="331">
        <f>IF($BB$3="４週",AX32/4,IF($BB$3="暦月",【記載例】参考様式1!AX32/(【記載例】参考様式1!$BB$8/7),""))</f>
        <v>16</v>
      </c>
      <c r="BA32" s="332"/>
      <c r="BB32" s="320"/>
      <c r="BC32" s="321"/>
      <c r="BD32" s="321"/>
      <c r="BE32" s="321"/>
      <c r="BF32" s="322"/>
    </row>
    <row r="33" spans="2:58" ht="20.25" customHeight="1" x14ac:dyDescent="0.7">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IF(S31="","",VLOOKUP(S31,【記載例】シフト記号表!$C$6:$U$35,19,FALSE))</f>
        <v>4</v>
      </c>
      <c r="T33" s="244" t="str">
        <f>IF(T31="","",VLOOKUP(T31,【記載例】シフト記号表!$C$6:$U$35,19,FALSE))</f>
        <v/>
      </c>
      <c r="U33" s="244">
        <f>IF(U31="","",VLOOKUP(U31,【記載例】シフト記号表!$C$6:$U$35,19,FALSE))</f>
        <v>4</v>
      </c>
      <c r="V33" s="244">
        <f>IF(V31="","",VLOOKUP(V31,【記載例】シフト記号表!$C$6:$U$35,19,FALSE))</f>
        <v>4</v>
      </c>
      <c r="W33" s="244" t="str">
        <f>IF(W31="","",VLOOKUP(W31,【記載例】シフト記号表!$C$6:$U$35,19,FALSE))</f>
        <v/>
      </c>
      <c r="X33" s="244">
        <f>IF(X31="","",VLOOKUP(X31,【記載例】シフト記号表!$C$6:$U$35,19,FALSE))</f>
        <v>4</v>
      </c>
      <c r="Y33" s="245" t="str">
        <f>IF(Y31="","",VLOOKUP(Y31,【記載例】シフト記号表!$C$6:$U$35,19,FALSE))</f>
        <v/>
      </c>
      <c r="Z33" s="243">
        <f>IF(Z31="","",VLOOKUP(Z31,【記載例】シフト記号表!$C$6:$U$35,19,FALSE))</f>
        <v>4</v>
      </c>
      <c r="AA33" s="244" t="str">
        <f>IF(AA31="","",VLOOKUP(AA31,【記載例】シフト記号表!$C$6:$U$35,19,FALSE))</f>
        <v/>
      </c>
      <c r="AB33" s="244">
        <f>IF(AB31="","",VLOOKUP(AB31,【記載例】シフト記号表!$C$6:$U$35,19,FALSE))</f>
        <v>4</v>
      </c>
      <c r="AC33" s="244">
        <f>IF(AC31="","",VLOOKUP(AC31,【記載例】シフト記号表!$C$6:$U$35,19,FALSE))</f>
        <v>4</v>
      </c>
      <c r="AD33" s="244" t="str">
        <f>IF(AD31="","",VLOOKUP(AD31,【記載例】シフト記号表!$C$6:$U$35,19,FALSE))</f>
        <v/>
      </c>
      <c r="AE33" s="244">
        <f>IF(AE31="","",VLOOKUP(AE31,【記載例】シフト記号表!$C$6:$U$35,19,FALSE))</f>
        <v>4</v>
      </c>
      <c r="AF33" s="245" t="str">
        <f>IF(AF31="","",VLOOKUP(AF31,【記載例】シフト記号表!$C$6:$U$35,19,FALSE))</f>
        <v/>
      </c>
      <c r="AG33" s="243">
        <f>IF(AG31="","",VLOOKUP(AG31,【記載例】シフト記号表!$C$6:$U$35,19,FALSE))</f>
        <v>4</v>
      </c>
      <c r="AH33" s="244" t="str">
        <f>IF(AH31="","",VLOOKUP(AH31,【記載例】シフト記号表!$C$6:$U$35,19,FALSE))</f>
        <v/>
      </c>
      <c r="AI33" s="244">
        <f>IF(AI31="","",VLOOKUP(AI31,【記載例】シフト記号表!$C$6:$U$35,19,FALSE))</f>
        <v>4</v>
      </c>
      <c r="AJ33" s="244">
        <f>IF(AJ31="","",VLOOKUP(AJ31,【記載例】シフト記号表!$C$6:$U$35,19,FALSE))</f>
        <v>4</v>
      </c>
      <c r="AK33" s="244" t="str">
        <f>IF(AK31="","",VLOOKUP(AK31,【記載例】シフト記号表!$C$6:$U$35,19,FALSE))</f>
        <v/>
      </c>
      <c r="AL33" s="244">
        <f>IF(AL31="","",VLOOKUP(AL31,【記載例】シフト記号表!$C$6:$U$35,19,FALSE))</f>
        <v>4</v>
      </c>
      <c r="AM33" s="245" t="str">
        <f>IF(AM31="","",VLOOKUP(AM31,【記載例】シフト記号表!$C$6:$U$35,19,FALSE))</f>
        <v/>
      </c>
      <c r="AN33" s="243">
        <f>IF(AN31="","",VLOOKUP(AN31,【記載例】シフト記号表!$C$6:$U$35,19,FALSE))</f>
        <v>4</v>
      </c>
      <c r="AO33" s="244" t="str">
        <f>IF(AO31="","",VLOOKUP(AO31,【記載例】シフト記号表!$C$6:$U$35,19,FALSE))</f>
        <v/>
      </c>
      <c r="AP33" s="244">
        <f>IF(AP31="","",VLOOKUP(AP31,【記載例】シフト記号表!$C$6:$U$35,19,FALSE))</f>
        <v>4</v>
      </c>
      <c r="AQ33" s="244">
        <f>IF(AQ31="","",VLOOKUP(AQ31,【記載例】シフト記号表!$C$6:$U$35,19,FALSE))</f>
        <v>4</v>
      </c>
      <c r="AR33" s="244" t="str">
        <f>IF(AR31="","",VLOOKUP(AR31,【記載例】シフト記号表!$C$6:$U$35,19,FALSE))</f>
        <v/>
      </c>
      <c r="AS33" s="244">
        <f>IF(AS31="","",VLOOKUP(AS31,【記載例】シフト記号表!$C$6:$U$35,19,FALSE))</f>
        <v>4</v>
      </c>
      <c r="AT33" s="245" t="str">
        <f>IF(AT31="","",VLOOKUP(AT31,【記載例】シフト記号表!$C$6:$U$35,19,FALSE))</f>
        <v/>
      </c>
      <c r="AU33" s="243" t="str">
        <f>IF(AU31="","",VLOOKUP(AU31,【記載例】シフト記号表!$C$6:$U$35,19,FALSE))</f>
        <v/>
      </c>
      <c r="AV33" s="244" t="str">
        <f>IF(AV31="","",VLOOKUP(AV31,【記載例】シフト記号表!$C$6:$U$35,19,FALSE))</f>
        <v/>
      </c>
      <c r="AW33" s="244" t="str">
        <f>IF(AW31="","",VLOOKUP(AW31,【記載例】シフト記号表!$C$6:$U$35,19,FALSE))</f>
        <v/>
      </c>
      <c r="AX33" s="336">
        <f>IF($BB$3="４週",SUM(S33:AT33),IF($BB$3="暦月",SUM(S33:AW33),""))</f>
        <v>64</v>
      </c>
      <c r="AY33" s="337"/>
      <c r="AZ33" s="406">
        <f>IF($BB$3="４週",AX33/4,IF($BB$3="暦月",【記載例】参考様式1!AX33/(【記載例】参考様式1!$BB$8/7),""))</f>
        <v>16</v>
      </c>
      <c r="BA33" s="407"/>
      <c r="BB33" s="323"/>
      <c r="BC33" s="324"/>
      <c r="BD33" s="324"/>
      <c r="BE33" s="324"/>
      <c r="BF33" s="325"/>
    </row>
    <row r="34" spans="2:58" ht="20.25" customHeight="1" x14ac:dyDescent="0.7">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7">
      <c r="B35" s="408"/>
      <c r="C35" s="416"/>
      <c r="D35" s="417"/>
      <c r="E35" s="418"/>
      <c r="F35" s="94"/>
      <c r="G35" s="339"/>
      <c r="H35" s="343"/>
      <c r="I35" s="344"/>
      <c r="J35" s="344"/>
      <c r="K35" s="345"/>
      <c r="L35" s="400"/>
      <c r="M35" s="401"/>
      <c r="N35" s="401"/>
      <c r="O35" s="402"/>
      <c r="P35" s="326" t="s">
        <v>15</v>
      </c>
      <c r="Q35" s="327"/>
      <c r="R35" s="328"/>
      <c r="S35" s="240" t="str">
        <f>IF(S34="","",VLOOKUP(S34,【記載例】シフト記号表!$C$6:$K$35,9,FALSE))</f>
        <v/>
      </c>
      <c r="T35" s="241">
        <f>IF(T34="","",VLOOKUP(T34,【記載例】シフト記号表!$C$6:$K$35,9,FALSE))</f>
        <v>4</v>
      </c>
      <c r="U35" s="241" t="str">
        <f>IF(U34="","",VLOOKUP(U34,【記載例】シフト記号表!$C$6:$K$35,9,FALSE))</f>
        <v/>
      </c>
      <c r="V35" s="241" t="str">
        <f>IF(V34="","",VLOOKUP(V34,【記載例】シフト記号表!$C$6:$K$35,9,FALSE))</f>
        <v/>
      </c>
      <c r="W35" s="241">
        <f>IF(W34="","",VLOOKUP(W34,【記載例】シフト記号表!$C$6:$K$35,9,FALSE))</f>
        <v>4</v>
      </c>
      <c r="X35" s="241" t="str">
        <f>IF(X34="","",VLOOKUP(X34,【記載例】シフト記号表!$C$6:$K$35,9,FALSE))</f>
        <v/>
      </c>
      <c r="Y35" s="242">
        <f>IF(Y34="","",VLOOKUP(Y34,【記載例】シフト記号表!$C$6:$K$35,9,FALSE))</f>
        <v>4</v>
      </c>
      <c r="Z35" s="240" t="str">
        <f>IF(Z34="","",VLOOKUP(Z34,【記載例】シフト記号表!$C$6:$K$35,9,FALSE))</f>
        <v/>
      </c>
      <c r="AA35" s="241">
        <f>IF(AA34="","",VLOOKUP(AA34,【記載例】シフト記号表!$C$6:$K$35,9,FALSE))</f>
        <v>4</v>
      </c>
      <c r="AB35" s="241" t="str">
        <f>IF(AB34="","",VLOOKUP(AB34,【記載例】シフト記号表!$C$6:$K$35,9,FALSE))</f>
        <v/>
      </c>
      <c r="AC35" s="241" t="str">
        <f>IF(AC34="","",VLOOKUP(AC34,【記載例】シフト記号表!$C$6:$K$35,9,FALSE))</f>
        <v/>
      </c>
      <c r="AD35" s="241">
        <f>IF(AD34="","",VLOOKUP(AD34,【記載例】シフト記号表!$C$6:$K$35,9,FALSE))</f>
        <v>4</v>
      </c>
      <c r="AE35" s="241" t="str">
        <f>IF(AE34="","",VLOOKUP(AE34,【記載例】シフト記号表!$C$6:$K$35,9,FALSE))</f>
        <v/>
      </c>
      <c r="AF35" s="242">
        <f>IF(AF34="","",VLOOKUP(AF34,【記載例】シフト記号表!$C$6:$K$35,9,FALSE))</f>
        <v>4</v>
      </c>
      <c r="AG35" s="240" t="str">
        <f>IF(AG34="","",VLOOKUP(AG34,【記載例】シフト記号表!$C$6:$K$35,9,FALSE))</f>
        <v/>
      </c>
      <c r="AH35" s="241">
        <f>IF(AH34="","",VLOOKUP(AH34,【記載例】シフト記号表!$C$6:$K$35,9,FALSE))</f>
        <v>4</v>
      </c>
      <c r="AI35" s="241" t="str">
        <f>IF(AI34="","",VLOOKUP(AI34,【記載例】シフト記号表!$C$6:$K$35,9,FALSE))</f>
        <v/>
      </c>
      <c r="AJ35" s="241" t="str">
        <f>IF(AJ34="","",VLOOKUP(AJ34,【記載例】シフト記号表!$C$6:$K$35,9,FALSE))</f>
        <v/>
      </c>
      <c r="AK35" s="241">
        <f>IF(AK34="","",VLOOKUP(AK34,【記載例】シフト記号表!$C$6:$K$35,9,FALSE))</f>
        <v>4</v>
      </c>
      <c r="AL35" s="241" t="str">
        <f>IF(AL34="","",VLOOKUP(AL34,【記載例】シフト記号表!$C$6:$K$35,9,FALSE))</f>
        <v/>
      </c>
      <c r="AM35" s="242">
        <f>IF(AM34="","",VLOOKUP(AM34,【記載例】シフト記号表!$C$6:$K$35,9,FALSE))</f>
        <v>4</v>
      </c>
      <c r="AN35" s="240" t="str">
        <f>IF(AN34="","",VLOOKUP(AN34,【記載例】シフト記号表!$C$6:$K$35,9,FALSE))</f>
        <v/>
      </c>
      <c r="AO35" s="241">
        <f>IF(AO34="","",VLOOKUP(AO34,【記載例】シフト記号表!$C$6:$K$35,9,FALSE))</f>
        <v>4</v>
      </c>
      <c r="AP35" s="241" t="str">
        <f>IF(AP34="","",VLOOKUP(AP34,【記載例】シフト記号表!$C$6:$K$35,9,FALSE))</f>
        <v/>
      </c>
      <c r="AQ35" s="241" t="str">
        <f>IF(AQ34="","",VLOOKUP(AQ34,【記載例】シフト記号表!$C$6:$K$35,9,FALSE))</f>
        <v/>
      </c>
      <c r="AR35" s="241">
        <f>IF(AR34="","",VLOOKUP(AR34,【記載例】シフト記号表!$C$6:$K$35,9,FALSE))</f>
        <v>4</v>
      </c>
      <c r="AS35" s="241" t="str">
        <f>IF(AS34="","",VLOOKUP(AS34,【記載例】シフト記号表!$C$6:$K$35,9,FALSE))</f>
        <v/>
      </c>
      <c r="AT35" s="242">
        <f>IF(AT34="","",VLOOKUP(AT34,【記載例】シフト記号表!$C$6:$K$35,9,FALSE))</f>
        <v>4</v>
      </c>
      <c r="AU35" s="240" t="str">
        <f>IF(AU34="","",VLOOKUP(AU34,【記載例】シフト記号表!$C$6:$K$35,9,FALSE))</f>
        <v/>
      </c>
      <c r="AV35" s="241" t="str">
        <f>IF(AV34="","",VLOOKUP(AV34,【記載例】シフト記号表!$C$6:$K$35,9,FALSE))</f>
        <v/>
      </c>
      <c r="AW35" s="241" t="str">
        <f>IF(AW34="","",VLOOKUP(AW34,【記載例】シフト記号表!$C$6:$K$35,9,FALSE))</f>
        <v/>
      </c>
      <c r="AX35" s="329">
        <f>IF($BB$3="４週",SUM(S35:AT35),IF($BB$3="暦月",SUM(S35:AW35),""))</f>
        <v>48</v>
      </c>
      <c r="AY35" s="330"/>
      <c r="AZ35" s="331">
        <f>IF($BB$3="４週",AX35/4,IF($BB$3="暦月",【記載例】参考様式1!AX35/(【記載例】参考様式1!$BB$8/7),""))</f>
        <v>12</v>
      </c>
      <c r="BA35" s="332"/>
      <c r="BB35" s="320"/>
      <c r="BC35" s="321"/>
      <c r="BD35" s="321"/>
      <c r="BE35" s="321"/>
      <c r="BF35" s="322"/>
    </row>
    <row r="36" spans="2:58" ht="20.25" customHeight="1" x14ac:dyDescent="0.7">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IF(S34="","",VLOOKUP(S34,【記載例】シフト記号表!$C$6:$U$35,19,FALSE))</f>
        <v/>
      </c>
      <c r="T36" s="244">
        <f>IF(T34="","",VLOOKUP(T34,【記載例】シフト記号表!$C$6:$U$35,19,FALSE))</f>
        <v>4</v>
      </c>
      <c r="U36" s="244" t="str">
        <f>IF(U34="","",VLOOKUP(U34,【記載例】シフト記号表!$C$6:$U$35,19,FALSE))</f>
        <v/>
      </c>
      <c r="V36" s="244" t="str">
        <f>IF(V34="","",VLOOKUP(V34,【記載例】シフト記号表!$C$6:$U$35,19,FALSE))</f>
        <v/>
      </c>
      <c r="W36" s="244">
        <f>IF(W34="","",VLOOKUP(W34,【記載例】シフト記号表!$C$6:$U$35,19,FALSE))</f>
        <v>4</v>
      </c>
      <c r="X36" s="244" t="str">
        <f>IF(X34="","",VLOOKUP(X34,【記載例】シフト記号表!$C$6:$U$35,19,FALSE))</f>
        <v/>
      </c>
      <c r="Y36" s="245">
        <f>IF(Y34="","",VLOOKUP(Y34,【記載例】シフト記号表!$C$6:$U$35,19,FALSE))</f>
        <v>4</v>
      </c>
      <c r="Z36" s="243" t="str">
        <f>IF(Z34="","",VLOOKUP(Z34,【記載例】シフト記号表!$C$6:$U$35,19,FALSE))</f>
        <v/>
      </c>
      <c r="AA36" s="244">
        <f>IF(AA34="","",VLOOKUP(AA34,【記載例】シフト記号表!$C$6:$U$35,19,FALSE))</f>
        <v>4</v>
      </c>
      <c r="AB36" s="244" t="str">
        <f>IF(AB34="","",VLOOKUP(AB34,【記載例】シフト記号表!$C$6:$U$35,19,FALSE))</f>
        <v/>
      </c>
      <c r="AC36" s="244" t="str">
        <f>IF(AC34="","",VLOOKUP(AC34,【記載例】シフト記号表!$C$6:$U$35,19,FALSE))</f>
        <v/>
      </c>
      <c r="AD36" s="244">
        <f>IF(AD34="","",VLOOKUP(AD34,【記載例】シフト記号表!$C$6:$U$35,19,FALSE))</f>
        <v>4</v>
      </c>
      <c r="AE36" s="244" t="str">
        <f>IF(AE34="","",VLOOKUP(AE34,【記載例】シフト記号表!$C$6:$U$35,19,FALSE))</f>
        <v/>
      </c>
      <c r="AF36" s="245">
        <f>IF(AF34="","",VLOOKUP(AF34,【記載例】シフト記号表!$C$6:$U$35,19,FALSE))</f>
        <v>4</v>
      </c>
      <c r="AG36" s="243" t="str">
        <f>IF(AG34="","",VLOOKUP(AG34,【記載例】シフト記号表!$C$6:$U$35,19,FALSE))</f>
        <v/>
      </c>
      <c r="AH36" s="244">
        <f>IF(AH34="","",VLOOKUP(AH34,【記載例】シフト記号表!$C$6:$U$35,19,FALSE))</f>
        <v>4</v>
      </c>
      <c r="AI36" s="244" t="str">
        <f>IF(AI34="","",VLOOKUP(AI34,【記載例】シフト記号表!$C$6:$U$35,19,FALSE))</f>
        <v/>
      </c>
      <c r="AJ36" s="244" t="str">
        <f>IF(AJ34="","",VLOOKUP(AJ34,【記載例】シフト記号表!$C$6:$U$35,19,FALSE))</f>
        <v/>
      </c>
      <c r="AK36" s="244">
        <f>IF(AK34="","",VLOOKUP(AK34,【記載例】シフト記号表!$C$6:$U$35,19,FALSE))</f>
        <v>4</v>
      </c>
      <c r="AL36" s="244" t="str">
        <f>IF(AL34="","",VLOOKUP(AL34,【記載例】シフト記号表!$C$6:$U$35,19,FALSE))</f>
        <v/>
      </c>
      <c r="AM36" s="245">
        <f>IF(AM34="","",VLOOKUP(AM34,【記載例】シフト記号表!$C$6:$U$35,19,FALSE))</f>
        <v>4</v>
      </c>
      <c r="AN36" s="243" t="str">
        <f>IF(AN34="","",VLOOKUP(AN34,【記載例】シフト記号表!$C$6:$U$35,19,FALSE))</f>
        <v/>
      </c>
      <c r="AO36" s="244">
        <f>IF(AO34="","",VLOOKUP(AO34,【記載例】シフト記号表!$C$6:$U$35,19,FALSE))</f>
        <v>4</v>
      </c>
      <c r="AP36" s="244" t="str">
        <f>IF(AP34="","",VLOOKUP(AP34,【記載例】シフト記号表!$C$6:$U$35,19,FALSE))</f>
        <v/>
      </c>
      <c r="AQ36" s="244" t="str">
        <f>IF(AQ34="","",VLOOKUP(AQ34,【記載例】シフト記号表!$C$6:$U$35,19,FALSE))</f>
        <v/>
      </c>
      <c r="AR36" s="244">
        <f>IF(AR34="","",VLOOKUP(AR34,【記載例】シフト記号表!$C$6:$U$35,19,FALSE))</f>
        <v>4</v>
      </c>
      <c r="AS36" s="244" t="str">
        <f>IF(AS34="","",VLOOKUP(AS34,【記載例】シフト記号表!$C$6:$U$35,19,FALSE))</f>
        <v/>
      </c>
      <c r="AT36" s="245">
        <f>IF(AT34="","",VLOOKUP(AT34,【記載例】シフト記号表!$C$6:$U$35,19,FALSE))</f>
        <v>4</v>
      </c>
      <c r="AU36" s="243" t="str">
        <f>IF(AU34="","",VLOOKUP(AU34,【記載例】シフト記号表!$C$6:$U$35,19,FALSE))</f>
        <v/>
      </c>
      <c r="AV36" s="244" t="str">
        <f>IF(AV34="","",VLOOKUP(AV34,【記載例】シフト記号表!$C$6:$U$35,19,FALSE))</f>
        <v/>
      </c>
      <c r="AW36" s="244" t="str">
        <f>IF(AW34="","",VLOOKUP(AW34,【記載例】シフト記号表!$C$6:$U$35,19,FALSE))</f>
        <v/>
      </c>
      <c r="AX36" s="336">
        <f>IF($BB$3="４週",SUM(S36:AT36),IF($BB$3="暦月",SUM(S36:AW36),""))</f>
        <v>48</v>
      </c>
      <c r="AY36" s="337"/>
      <c r="AZ36" s="406">
        <f>IF($BB$3="４週",AX36/4,IF($BB$3="暦月",【記載例】参考様式1!AX36/(【記載例】参考様式1!$BB$8/7),""))</f>
        <v>12</v>
      </c>
      <c r="BA36" s="407"/>
      <c r="BB36" s="323"/>
      <c r="BC36" s="324"/>
      <c r="BD36" s="324"/>
      <c r="BE36" s="324"/>
      <c r="BF36" s="325"/>
    </row>
    <row r="37" spans="2:58" ht="20.25" customHeight="1" x14ac:dyDescent="0.7">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7">
      <c r="B38" s="408"/>
      <c r="C38" s="416"/>
      <c r="D38" s="417"/>
      <c r="E38" s="418"/>
      <c r="F38" s="94"/>
      <c r="G38" s="339"/>
      <c r="H38" s="343"/>
      <c r="I38" s="344"/>
      <c r="J38" s="344"/>
      <c r="K38" s="345"/>
      <c r="L38" s="400"/>
      <c r="M38" s="401"/>
      <c r="N38" s="401"/>
      <c r="O38" s="402"/>
      <c r="P38" s="326" t="s">
        <v>15</v>
      </c>
      <c r="Q38" s="327"/>
      <c r="R38" s="328"/>
      <c r="S38" s="240" t="str">
        <f>IF(S37="","",VLOOKUP(S37,【記載例】シフト記号表!$C$6:$K$35,9,FALSE))</f>
        <v/>
      </c>
      <c r="T38" s="241">
        <f>IF(T37="","",VLOOKUP(T37,【記載例】シフト記号表!$C$6:$K$35,9,FALSE))</f>
        <v>8</v>
      </c>
      <c r="U38" s="241">
        <f>IF(U37="","",VLOOKUP(U37,【記載例】シフト記号表!$C$6:$K$35,9,FALSE))</f>
        <v>8</v>
      </c>
      <c r="V38" s="241" t="str">
        <f>IF(V37="","",VLOOKUP(V37,【記載例】シフト記号表!$C$6:$K$35,9,FALSE))</f>
        <v/>
      </c>
      <c r="W38" s="241" t="str">
        <f>IF(W37="","",VLOOKUP(W37,【記載例】シフト記号表!$C$6:$K$35,9,FALSE))</f>
        <v/>
      </c>
      <c r="X38" s="241">
        <f>IF(X37="","",VLOOKUP(X37,【記載例】シフト記号表!$C$6:$K$35,9,FALSE))</f>
        <v>8</v>
      </c>
      <c r="Y38" s="242" t="str">
        <f>IF(Y37="","",VLOOKUP(Y37,【記載例】シフト記号表!$C$6:$K$35,9,FALSE))</f>
        <v/>
      </c>
      <c r="Z38" s="240" t="str">
        <f>IF(Z37="","",VLOOKUP(Z37,【記載例】シフト記号表!$C$6:$K$35,9,FALSE))</f>
        <v/>
      </c>
      <c r="AA38" s="241">
        <f>IF(AA37="","",VLOOKUP(AA37,【記載例】シフト記号表!$C$6:$K$35,9,FALSE))</f>
        <v>8</v>
      </c>
      <c r="AB38" s="241">
        <f>IF(AB37="","",VLOOKUP(AB37,【記載例】シフト記号表!$C$6:$K$35,9,FALSE))</f>
        <v>8</v>
      </c>
      <c r="AC38" s="241" t="str">
        <f>IF(AC37="","",VLOOKUP(AC37,【記載例】シフト記号表!$C$6:$K$35,9,FALSE))</f>
        <v/>
      </c>
      <c r="AD38" s="241" t="str">
        <f>IF(AD37="","",VLOOKUP(AD37,【記載例】シフト記号表!$C$6:$K$35,9,FALSE))</f>
        <v/>
      </c>
      <c r="AE38" s="241">
        <f>IF(AE37="","",VLOOKUP(AE37,【記載例】シフト記号表!$C$6:$K$35,9,FALSE))</f>
        <v>8</v>
      </c>
      <c r="AF38" s="242" t="str">
        <f>IF(AF37="","",VLOOKUP(AF37,【記載例】シフト記号表!$C$6:$K$35,9,FALSE))</f>
        <v/>
      </c>
      <c r="AG38" s="240" t="str">
        <f>IF(AG37="","",VLOOKUP(AG37,【記載例】シフト記号表!$C$6:$K$35,9,FALSE))</f>
        <v/>
      </c>
      <c r="AH38" s="241">
        <f>IF(AH37="","",VLOOKUP(AH37,【記載例】シフト記号表!$C$6:$K$35,9,FALSE))</f>
        <v>8</v>
      </c>
      <c r="AI38" s="241">
        <f>IF(AI37="","",VLOOKUP(AI37,【記載例】シフト記号表!$C$6:$K$35,9,FALSE))</f>
        <v>8</v>
      </c>
      <c r="AJ38" s="241" t="str">
        <f>IF(AJ37="","",VLOOKUP(AJ37,【記載例】シフト記号表!$C$6:$K$35,9,FALSE))</f>
        <v/>
      </c>
      <c r="AK38" s="241" t="str">
        <f>IF(AK37="","",VLOOKUP(AK37,【記載例】シフト記号表!$C$6:$K$35,9,FALSE))</f>
        <v/>
      </c>
      <c r="AL38" s="241">
        <f>IF(AL37="","",VLOOKUP(AL37,【記載例】シフト記号表!$C$6:$K$35,9,FALSE))</f>
        <v>8</v>
      </c>
      <c r="AM38" s="242" t="str">
        <f>IF(AM37="","",VLOOKUP(AM37,【記載例】シフト記号表!$C$6:$K$35,9,FALSE))</f>
        <v/>
      </c>
      <c r="AN38" s="240" t="str">
        <f>IF(AN37="","",VLOOKUP(AN37,【記載例】シフト記号表!$C$6:$K$35,9,FALSE))</f>
        <v/>
      </c>
      <c r="AO38" s="241">
        <f>IF(AO37="","",VLOOKUP(AO37,【記載例】シフト記号表!$C$6:$K$35,9,FALSE))</f>
        <v>8</v>
      </c>
      <c r="AP38" s="241">
        <f>IF(AP37="","",VLOOKUP(AP37,【記載例】シフト記号表!$C$6:$K$35,9,FALSE))</f>
        <v>8</v>
      </c>
      <c r="AQ38" s="241" t="str">
        <f>IF(AQ37="","",VLOOKUP(AQ37,【記載例】シフト記号表!$C$6:$K$35,9,FALSE))</f>
        <v/>
      </c>
      <c r="AR38" s="241" t="str">
        <f>IF(AR37="","",VLOOKUP(AR37,【記載例】シフト記号表!$C$6:$K$35,9,FALSE))</f>
        <v/>
      </c>
      <c r="AS38" s="241">
        <f>IF(AS37="","",VLOOKUP(AS37,【記載例】シフト記号表!$C$6:$K$35,9,FALSE))</f>
        <v>8</v>
      </c>
      <c r="AT38" s="242" t="str">
        <f>IF(AT37="","",VLOOKUP(AT37,【記載例】シフト記号表!$C$6:$K$35,9,FALSE))</f>
        <v/>
      </c>
      <c r="AU38" s="240" t="str">
        <f>IF(AU37="","",VLOOKUP(AU37,【記載例】シフト記号表!$C$6:$K$35,9,FALSE))</f>
        <v/>
      </c>
      <c r="AV38" s="241" t="str">
        <f>IF(AV37="","",VLOOKUP(AV37,【記載例】シフト記号表!$C$6:$K$35,9,FALSE))</f>
        <v/>
      </c>
      <c r="AW38" s="241" t="str">
        <f>IF(AW37="","",VLOOKUP(AW37,【記載例】シフト記号表!$C$6:$K$35,9,FALSE))</f>
        <v/>
      </c>
      <c r="AX38" s="329">
        <f>IF($BB$3="４週",SUM(S38:AT38),IF($BB$3="暦月",SUM(S38:AW38),""))</f>
        <v>96</v>
      </c>
      <c r="AY38" s="330"/>
      <c r="AZ38" s="331">
        <f>IF($BB$3="４週",AX38/4,IF($BB$3="暦月",【記載例】参考様式1!AX38/(【記載例】参考様式1!$BB$8/7),""))</f>
        <v>24</v>
      </c>
      <c r="BA38" s="332"/>
      <c r="BB38" s="320"/>
      <c r="BC38" s="321"/>
      <c r="BD38" s="321"/>
      <c r="BE38" s="321"/>
      <c r="BF38" s="322"/>
    </row>
    <row r="39" spans="2:58" ht="20.25" customHeight="1" x14ac:dyDescent="0.7">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IF(S37="","",VLOOKUP(S37,【記載例】シフト記号表!$C$6:$U$35,19,FALSE))</f>
        <v/>
      </c>
      <c r="T39" s="244">
        <f>IF(T37="","",VLOOKUP(T37,【記載例】シフト記号表!$C$6:$U$35,19,FALSE))</f>
        <v>7</v>
      </c>
      <c r="U39" s="244">
        <f>IF(U37="","",VLOOKUP(U37,【記載例】シフト記号表!$C$6:$U$35,19,FALSE))</f>
        <v>7</v>
      </c>
      <c r="V39" s="244" t="str">
        <f>IF(V37="","",VLOOKUP(V37,【記載例】シフト記号表!$C$6:$U$35,19,FALSE))</f>
        <v/>
      </c>
      <c r="W39" s="244" t="str">
        <f>IF(W37="","",VLOOKUP(W37,【記載例】シフト記号表!$C$6:$U$35,19,FALSE))</f>
        <v/>
      </c>
      <c r="X39" s="244">
        <f>IF(X37="","",VLOOKUP(X37,【記載例】シフト記号表!$C$6:$U$35,19,FALSE))</f>
        <v>7</v>
      </c>
      <c r="Y39" s="245" t="str">
        <f>IF(Y37="","",VLOOKUP(Y37,【記載例】シフト記号表!$C$6:$U$35,19,FALSE))</f>
        <v/>
      </c>
      <c r="Z39" s="243" t="str">
        <f>IF(Z37="","",VLOOKUP(Z37,【記載例】シフト記号表!$C$6:$U$35,19,FALSE))</f>
        <v/>
      </c>
      <c r="AA39" s="244">
        <f>IF(AA37="","",VLOOKUP(AA37,【記載例】シフト記号表!$C$6:$U$35,19,FALSE))</f>
        <v>7</v>
      </c>
      <c r="AB39" s="244">
        <f>IF(AB37="","",VLOOKUP(AB37,【記載例】シフト記号表!$C$6:$U$35,19,FALSE))</f>
        <v>7</v>
      </c>
      <c r="AC39" s="244" t="str">
        <f>IF(AC37="","",VLOOKUP(AC37,【記載例】シフト記号表!$C$6:$U$35,19,FALSE))</f>
        <v/>
      </c>
      <c r="AD39" s="244" t="str">
        <f>IF(AD37="","",VLOOKUP(AD37,【記載例】シフト記号表!$C$6:$U$35,19,FALSE))</f>
        <v/>
      </c>
      <c r="AE39" s="244">
        <f>IF(AE37="","",VLOOKUP(AE37,【記載例】シフト記号表!$C$6:$U$35,19,FALSE))</f>
        <v>7</v>
      </c>
      <c r="AF39" s="245" t="str">
        <f>IF(AF37="","",VLOOKUP(AF37,【記載例】シフト記号表!$C$6:$U$35,19,FALSE))</f>
        <v/>
      </c>
      <c r="AG39" s="243" t="str">
        <f>IF(AG37="","",VLOOKUP(AG37,【記載例】シフト記号表!$C$6:$U$35,19,FALSE))</f>
        <v/>
      </c>
      <c r="AH39" s="244">
        <f>IF(AH37="","",VLOOKUP(AH37,【記載例】シフト記号表!$C$6:$U$35,19,FALSE))</f>
        <v>7</v>
      </c>
      <c r="AI39" s="244">
        <f>IF(AI37="","",VLOOKUP(AI37,【記載例】シフト記号表!$C$6:$U$35,19,FALSE))</f>
        <v>7</v>
      </c>
      <c r="AJ39" s="244" t="str">
        <f>IF(AJ37="","",VLOOKUP(AJ37,【記載例】シフト記号表!$C$6:$U$35,19,FALSE))</f>
        <v/>
      </c>
      <c r="AK39" s="244" t="str">
        <f>IF(AK37="","",VLOOKUP(AK37,【記載例】シフト記号表!$C$6:$U$35,19,FALSE))</f>
        <v/>
      </c>
      <c r="AL39" s="244">
        <f>IF(AL37="","",VLOOKUP(AL37,【記載例】シフト記号表!$C$6:$U$35,19,FALSE))</f>
        <v>7</v>
      </c>
      <c r="AM39" s="245" t="str">
        <f>IF(AM37="","",VLOOKUP(AM37,【記載例】シフト記号表!$C$6:$U$35,19,FALSE))</f>
        <v/>
      </c>
      <c r="AN39" s="243" t="str">
        <f>IF(AN37="","",VLOOKUP(AN37,【記載例】シフト記号表!$C$6:$U$35,19,FALSE))</f>
        <v/>
      </c>
      <c r="AO39" s="244">
        <f>IF(AO37="","",VLOOKUP(AO37,【記載例】シフト記号表!$C$6:$U$35,19,FALSE))</f>
        <v>7</v>
      </c>
      <c r="AP39" s="244">
        <f>IF(AP37="","",VLOOKUP(AP37,【記載例】シフト記号表!$C$6:$U$35,19,FALSE))</f>
        <v>7</v>
      </c>
      <c r="AQ39" s="244" t="str">
        <f>IF(AQ37="","",VLOOKUP(AQ37,【記載例】シフト記号表!$C$6:$U$35,19,FALSE))</f>
        <v/>
      </c>
      <c r="AR39" s="244" t="str">
        <f>IF(AR37="","",VLOOKUP(AR37,【記載例】シフト記号表!$C$6:$U$35,19,FALSE))</f>
        <v/>
      </c>
      <c r="AS39" s="244">
        <f>IF(AS37="","",VLOOKUP(AS37,【記載例】シフト記号表!$C$6:$U$35,19,FALSE))</f>
        <v>7</v>
      </c>
      <c r="AT39" s="245" t="str">
        <f>IF(AT37="","",VLOOKUP(AT37,【記載例】シフト記号表!$C$6:$U$35,19,FALSE))</f>
        <v/>
      </c>
      <c r="AU39" s="243" t="str">
        <f>IF(AU37="","",VLOOKUP(AU37,【記載例】シフト記号表!$C$6:$U$35,19,FALSE))</f>
        <v/>
      </c>
      <c r="AV39" s="244" t="str">
        <f>IF(AV37="","",VLOOKUP(AV37,【記載例】シフト記号表!$C$6:$U$35,19,FALSE))</f>
        <v/>
      </c>
      <c r="AW39" s="244" t="str">
        <f>IF(AW37="","",VLOOKUP(AW37,【記載例】シフト記号表!$C$6:$U$35,19,FALSE))</f>
        <v/>
      </c>
      <c r="AX39" s="336">
        <f>IF($BB$3="４週",SUM(S39:AT39),IF($BB$3="暦月",SUM(S39:AW39),""))</f>
        <v>84</v>
      </c>
      <c r="AY39" s="337"/>
      <c r="AZ39" s="406">
        <f>IF($BB$3="４週",AX39/4,IF($BB$3="暦月",【記載例】参考様式1!AX39/(【記載例】参考様式1!$BB$8/7),""))</f>
        <v>21</v>
      </c>
      <c r="BA39" s="407"/>
      <c r="BB39" s="323"/>
      <c r="BC39" s="324"/>
      <c r="BD39" s="324"/>
      <c r="BE39" s="324"/>
      <c r="BF39" s="325"/>
    </row>
    <row r="40" spans="2:58" ht="20.25" customHeight="1" x14ac:dyDescent="0.7">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7">
      <c r="B41" s="408"/>
      <c r="C41" s="416"/>
      <c r="D41" s="417"/>
      <c r="E41" s="418"/>
      <c r="F41" s="94"/>
      <c r="G41" s="339"/>
      <c r="H41" s="343"/>
      <c r="I41" s="344"/>
      <c r="J41" s="344"/>
      <c r="K41" s="345"/>
      <c r="L41" s="400"/>
      <c r="M41" s="401"/>
      <c r="N41" s="401"/>
      <c r="O41" s="402"/>
      <c r="P41" s="326" t="s">
        <v>15</v>
      </c>
      <c r="Q41" s="327"/>
      <c r="R41" s="328"/>
      <c r="S41" s="240" t="str">
        <f>IF(S40="","",VLOOKUP(S40,【記載例】シフト記号表!$C$6:$K$35,9,FALSE))</f>
        <v/>
      </c>
      <c r="T41" s="241" t="str">
        <f>IF(T40="","",VLOOKUP(T40,【記載例】シフト記号表!$C$6:$K$35,9,FALSE))</f>
        <v/>
      </c>
      <c r="U41" s="241" t="str">
        <f>IF(U40="","",VLOOKUP(U40,【記載例】シフト記号表!$C$6:$K$35,9,FALSE))</f>
        <v/>
      </c>
      <c r="V41" s="241" t="str">
        <f>IF(V40="","",VLOOKUP(V40,【記載例】シフト記号表!$C$6:$K$35,9,FALSE))</f>
        <v/>
      </c>
      <c r="W41" s="241" t="str">
        <f>IF(W40="","",VLOOKUP(W40,【記載例】シフト記号表!$C$6:$K$35,9,FALSE))</f>
        <v/>
      </c>
      <c r="X41" s="241" t="str">
        <f>IF(X40="","",VLOOKUP(X40,【記載例】シフト記号表!$C$6:$K$35,9,FALSE))</f>
        <v/>
      </c>
      <c r="Y41" s="242">
        <f>IF(Y40="","",VLOOKUP(Y40,【記載例】シフト記号表!$C$6:$K$35,9,FALSE))</f>
        <v>8</v>
      </c>
      <c r="Z41" s="240" t="str">
        <f>IF(Z40="","",VLOOKUP(Z40,【記載例】シフト記号表!$C$6:$K$35,9,FALSE))</f>
        <v/>
      </c>
      <c r="AA41" s="241" t="str">
        <f>IF(AA40="","",VLOOKUP(AA40,【記載例】シフト記号表!$C$6:$K$35,9,FALSE))</f>
        <v/>
      </c>
      <c r="AB41" s="241" t="str">
        <f>IF(AB40="","",VLOOKUP(AB40,【記載例】シフト記号表!$C$6:$K$35,9,FALSE))</f>
        <v/>
      </c>
      <c r="AC41" s="241" t="str">
        <f>IF(AC40="","",VLOOKUP(AC40,【記載例】シフト記号表!$C$6:$K$35,9,FALSE))</f>
        <v/>
      </c>
      <c r="AD41" s="241" t="str">
        <f>IF(AD40="","",VLOOKUP(AD40,【記載例】シフト記号表!$C$6:$K$35,9,FALSE))</f>
        <v/>
      </c>
      <c r="AE41" s="241" t="str">
        <f>IF(AE40="","",VLOOKUP(AE40,【記載例】シフト記号表!$C$6:$K$35,9,FALSE))</f>
        <v/>
      </c>
      <c r="AF41" s="242">
        <f>IF(AF40="","",VLOOKUP(AF40,【記載例】シフト記号表!$C$6:$K$35,9,FALSE))</f>
        <v>8</v>
      </c>
      <c r="AG41" s="240" t="str">
        <f>IF(AG40="","",VLOOKUP(AG40,【記載例】シフト記号表!$C$6:$K$35,9,FALSE))</f>
        <v/>
      </c>
      <c r="AH41" s="241" t="str">
        <f>IF(AH40="","",VLOOKUP(AH40,【記載例】シフト記号表!$C$6:$K$35,9,FALSE))</f>
        <v/>
      </c>
      <c r="AI41" s="241" t="str">
        <f>IF(AI40="","",VLOOKUP(AI40,【記載例】シフト記号表!$C$6:$K$35,9,FALSE))</f>
        <v/>
      </c>
      <c r="AJ41" s="241" t="str">
        <f>IF(AJ40="","",VLOOKUP(AJ40,【記載例】シフト記号表!$C$6:$K$35,9,FALSE))</f>
        <v/>
      </c>
      <c r="AK41" s="241" t="str">
        <f>IF(AK40="","",VLOOKUP(AK40,【記載例】シフト記号表!$C$6:$K$35,9,FALSE))</f>
        <v/>
      </c>
      <c r="AL41" s="241" t="str">
        <f>IF(AL40="","",VLOOKUP(AL40,【記載例】シフト記号表!$C$6:$K$35,9,FALSE))</f>
        <v/>
      </c>
      <c r="AM41" s="242">
        <f>IF(AM40="","",VLOOKUP(AM40,【記載例】シフト記号表!$C$6:$K$35,9,FALSE))</f>
        <v>8</v>
      </c>
      <c r="AN41" s="240" t="str">
        <f>IF(AN40="","",VLOOKUP(AN40,【記載例】シフト記号表!$C$6:$K$35,9,FALSE))</f>
        <v/>
      </c>
      <c r="AO41" s="241" t="str">
        <f>IF(AO40="","",VLOOKUP(AO40,【記載例】シフト記号表!$C$6:$K$35,9,FALSE))</f>
        <v/>
      </c>
      <c r="AP41" s="241" t="str">
        <f>IF(AP40="","",VLOOKUP(AP40,【記載例】シフト記号表!$C$6:$K$35,9,FALSE))</f>
        <v/>
      </c>
      <c r="AQ41" s="241" t="str">
        <f>IF(AQ40="","",VLOOKUP(AQ40,【記載例】シフト記号表!$C$6:$K$35,9,FALSE))</f>
        <v/>
      </c>
      <c r="AR41" s="241" t="str">
        <f>IF(AR40="","",VLOOKUP(AR40,【記載例】シフト記号表!$C$6:$K$35,9,FALSE))</f>
        <v/>
      </c>
      <c r="AS41" s="241" t="str">
        <f>IF(AS40="","",VLOOKUP(AS40,【記載例】シフト記号表!$C$6:$K$35,9,FALSE))</f>
        <v/>
      </c>
      <c r="AT41" s="242">
        <f>IF(AT40="","",VLOOKUP(AT40,【記載例】シフト記号表!$C$6:$K$35,9,FALSE))</f>
        <v>8</v>
      </c>
      <c r="AU41" s="240" t="str">
        <f>IF(AU40="","",VLOOKUP(AU40,【記載例】シフト記号表!$C$6:$K$35,9,FALSE))</f>
        <v/>
      </c>
      <c r="AV41" s="241" t="str">
        <f>IF(AV40="","",VLOOKUP(AV40,【記載例】シフト記号表!$C$6:$K$35,9,FALSE))</f>
        <v/>
      </c>
      <c r="AW41" s="241" t="str">
        <f>IF(AW40="","",VLOOKUP(AW40,【記載例】シフト記号表!$C$6:$K$35,9,FALSE))</f>
        <v/>
      </c>
      <c r="AX41" s="329">
        <f>IF($BB$3="４週",SUM(S41:AT41),IF($BB$3="暦月",SUM(S41:AW41),""))</f>
        <v>32</v>
      </c>
      <c r="AY41" s="330"/>
      <c r="AZ41" s="331">
        <f>IF($BB$3="４週",AX41/4,IF($BB$3="暦月",【記載例】参考様式1!AX41/(【記載例】参考様式1!$BB$8/7),""))</f>
        <v>8</v>
      </c>
      <c r="BA41" s="332"/>
      <c r="BB41" s="320"/>
      <c r="BC41" s="321"/>
      <c r="BD41" s="321"/>
      <c r="BE41" s="321"/>
      <c r="BF41" s="322"/>
    </row>
    <row r="42" spans="2:58" ht="20.25" customHeight="1" x14ac:dyDescent="0.7">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IF(S40="","",VLOOKUP(S40,【記載例】シフト記号表!$C$6:$U$35,19,FALSE))</f>
        <v/>
      </c>
      <c r="T42" s="244" t="str">
        <f>IF(T40="","",VLOOKUP(T40,【記載例】シフト記号表!$C$6:$U$35,19,FALSE))</f>
        <v/>
      </c>
      <c r="U42" s="244" t="str">
        <f>IF(U40="","",VLOOKUP(U40,【記載例】シフト記号表!$C$6:$U$35,19,FALSE))</f>
        <v/>
      </c>
      <c r="V42" s="244" t="str">
        <f>IF(V40="","",VLOOKUP(V40,【記載例】シフト記号表!$C$6:$U$35,19,FALSE))</f>
        <v/>
      </c>
      <c r="W42" s="244" t="str">
        <f>IF(W40="","",VLOOKUP(W40,【記載例】シフト記号表!$C$6:$U$35,19,FALSE))</f>
        <v/>
      </c>
      <c r="X42" s="244" t="str">
        <f>IF(X40="","",VLOOKUP(X40,【記載例】シフト記号表!$C$6:$U$35,19,FALSE))</f>
        <v/>
      </c>
      <c r="Y42" s="245">
        <f>IF(Y40="","",VLOOKUP(Y40,【記載例】シフト記号表!$C$6:$U$35,19,FALSE))</f>
        <v>7</v>
      </c>
      <c r="Z42" s="243" t="str">
        <f>IF(Z40="","",VLOOKUP(Z40,【記載例】シフト記号表!$C$6:$U$35,19,FALSE))</f>
        <v/>
      </c>
      <c r="AA42" s="244" t="str">
        <f>IF(AA40="","",VLOOKUP(AA40,【記載例】シフト記号表!$C$6:$U$35,19,FALSE))</f>
        <v/>
      </c>
      <c r="AB42" s="244" t="str">
        <f>IF(AB40="","",VLOOKUP(AB40,【記載例】シフト記号表!$C$6:$U$35,19,FALSE))</f>
        <v/>
      </c>
      <c r="AC42" s="244" t="str">
        <f>IF(AC40="","",VLOOKUP(AC40,【記載例】シフト記号表!$C$6:$U$35,19,FALSE))</f>
        <v/>
      </c>
      <c r="AD42" s="244" t="str">
        <f>IF(AD40="","",VLOOKUP(AD40,【記載例】シフト記号表!$C$6:$U$35,19,FALSE))</f>
        <v/>
      </c>
      <c r="AE42" s="244" t="str">
        <f>IF(AE40="","",VLOOKUP(AE40,【記載例】シフト記号表!$C$6:$U$35,19,FALSE))</f>
        <v/>
      </c>
      <c r="AF42" s="245">
        <f>IF(AF40="","",VLOOKUP(AF40,【記載例】シフト記号表!$C$6:$U$35,19,FALSE))</f>
        <v>7</v>
      </c>
      <c r="AG42" s="243" t="str">
        <f>IF(AG40="","",VLOOKUP(AG40,【記載例】シフト記号表!$C$6:$U$35,19,FALSE))</f>
        <v/>
      </c>
      <c r="AH42" s="244" t="str">
        <f>IF(AH40="","",VLOOKUP(AH40,【記載例】シフト記号表!$C$6:$U$35,19,FALSE))</f>
        <v/>
      </c>
      <c r="AI42" s="244" t="str">
        <f>IF(AI40="","",VLOOKUP(AI40,【記載例】シフト記号表!$C$6:$U$35,19,FALSE))</f>
        <v/>
      </c>
      <c r="AJ42" s="244" t="str">
        <f>IF(AJ40="","",VLOOKUP(AJ40,【記載例】シフト記号表!$C$6:$U$35,19,FALSE))</f>
        <v/>
      </c>
      <c r="AK42" s="244" t="str">
        <f>IF(AK40="","",VLOOKUP(AK40,【記載例】シフト記号表!$C$6:$U$35,19,FALSE))</f>
        <v/>
      </c>
      <c r="AL42" s="244" t="str">
        <f>IF(AL40="","",VLOOKUP(AL40,【記載例】シフト記号表!$C$6:$U$35,19,FALSE))</f>
        <v/>
      </c>
      <c r="AM42" s="245">
        <f>IF(AM40="","",VLOOKUP(AM40,【記載例】シフト記号表!$C$6:$U$35,19,FALSE))</f>
        <v>7</v>
      </c>
      <c r="AN42" s="243" t="str">
        <f>IF(AN40="","",VLOOKUP(AN40,【記載例】シフト記号表!$C$6:$U$35,19,FALSE))</f>
        <v/>
      </c>
      <c r="AO42" s="244" t="str">
        <f>IF(AO40="","",VLOOKUP(AO40,【記載例】シフト記号表!$C$6:$U$35,19,FALSE))</f>
        <v/>
      </c>
      <c r="AP42" s="244" t="str">
        <f>IF(AP40="","",VLOOKUP(AP40,【記載例】シフト記号表!$C$6:$U$35,19,FALSE))</f>
        <v/>
      </c>
      <c r="AQ42" s="244" t="str">
        <f>IF(AQ40="","",VLOOKUP(AQ40,【記載例】シフト記号表!$C$6:$U$35,19,FALSE))</f>
        <v/>
      </c>
      <c r="AR42" s="244" t="str">
        <f>IF(AR40="","",VLOOKUP(AR40,【記載例】シフト記号表!$C$6:$U$35,19,FALSE))</f>
        <v/>
      </c>
      <c r="AS42" s="244" t="str">
        <f>IF(AS40="","",VLOOKUP(AS40,【記載例】シフト記号表!$C$6:$U$35,19,FALSE))</f>
        <v/>
      </c>
      <c r="AT42" s="245">
        <f>IF(AT40="","",VLOOKUP(AT40,【記載例】シフト記号表!$C$6:$U$35,19,FALSE))</f>
        <v>7</v>
      </c>
      <c r="AU42" s="243" t="str">
        <f>IF(AU40="","",VLOOKUP(AU40,【記載例】シフト記号表!$C$6:$U$35,19,FALSE))</f>
        <v/>
      </c>
      <c r="AV42" s="244" t="str">
        <f>IF(AV40="","",VLOOKUP(AV40,【記載例】シフト記号表!$C$6:$U$35,19,FALSE))</f>
        <v/>
      </c>
      <c r="AW42" s="244" t="str">
        <f>IF(AW40="","",VLOOKUP(AW40,【記載例】シフト記号表!$C$6:$U$35,19,FALSE))</f>
        <v/>
      </c>
      <c r="AX42" s="336">
        <f>IF($BB$3="４週",SUM(S42:AT42),IF($BB$3="暦月",SUM(S42:AW42),""))</f>
        <v>28</v>
      </c>
      <c r="AY42" s="337"/>
      <c r="AZ42" s="406">
        <f>IF($BB$3="４週",AX42/4,IF($BB$3="暦月",【記載例】参考様式1!AX42/(【記載例】参考様式1!$BB$8/7),""))</f>
        <v>7</v>
      </c>
      <c r="BA42" s="407"/>
      <c r="BB42" s="323"/>
      <c r="BC42" s="324"/>
      <c r="BD42" s="324"/>
      <c r="BE42" s="324"/>
      <c r="BF42" s="325"/>
    </row>
    <row r="43" spans="2:58" ht="20.25" customHeight="1" x14ac:dyDescent="0.7">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7">
      <c r="B44" s="408"/>
      <c r="C44" s="416"/>
      <c r="D44" s="417"/>
      <c r="E44" s="418"/>
      <c r="F44" s="94"/>
      <c r="G44" s="339"/>
      <c r="H44" s="343"/>
      <c r="I44" s="344"/>
      <c r="J44" s="344"/>
      <c r="K44" s="345"/>
      <c r="L44" s="400"/>
      <c r="M44" s="401"/>
      <c r="N44" s="401"/>
      <c r="O44" s="402"/>
      <c r="P44" s="326" t="s">
        <v>15</v>
      </c>
      <c r="Q44" s="327"/>
      <c r="R44" s="328"/>
      <c r="S44" s="240">
        <f>IF(S43="","",VLOOKUP(S43,【記載例】シフト記号表!$C$6:$K$35,9,FALSE))</f>
        <v>8</v>
      </c>
      <c r="T44" s="241" t="str">
        <f>IF(T43="","",VLOOKUP(T43,【記載例】シフト記号表!$C$6:$K$35,9,FALSE))</f>
        <v/>
      </c>
      <c r="U44" s="241">
        <f>IF(U43="","",VLOOKUP(U43,【記載例】シフト記号表!$C$6:$K$35,9,FALSE))</f>
        <v>8</v>
      </c>
      <c r="V44" s="241">
        <f>IF(V43="","",VLOOKUP(V43,【記載例】シフト記号表!$C$6:$K$35,9,FALSE))</f>
        <v>8</v>
      </c>
      <c r="W44" s="241">
        <f>IF(W43="","",VLOOKUP(W43,【記載例】シフト記号表!$C$6:$K$35,9,FALSE))</f>
        <v>8</v>
      </c>
      <c r="X44" s="241" t="str">
        <f>IF(X43="","",VLOOKUP(X43,【記載例】シフト記号表!$C$6:$K$35,9,FALSE))</f>
        <v/>
      </c>
      <c r="Y44" s="242">
        <f>IF(Y43="","",VLOOKUP(Y43,【記載例】シフト記号表!$C$6:$K$35,9,FALSE))</f>
        <v>8</v>
      </c>
      <c r="Z44" s="240">
        <f>IF(Z43="","",VLOOKUP(Z43,【記載例】シフト記号表!$C$6:$K$35,9,FALSE))</f>
        <v>8</v>
      </c>
      <c r="AA44" s="241" t="str">
        <f>IF(AA43="","",VLOOKUP(AA43,【記載例】シフト記号表!$C$6:$K$35,9,FALSE))</f>
        <v/>
      </c>
      <c r="AB44" s="241">
        <f>IF(AB43="","",VLOOKUP(AB43,【記載例】シフト記号表!$C$6:$K$35,9,FALSE))</f>
        <v>8</v>
      </c>
      <c r="AC44" s="241">
        <f>IF(AC43="","",VLOOKUP(AC43,【記載例】シフト記号表!$C$6:$K$35,9,FALSE))</f>
        <v>8</v>
      </c>
      <c r="AD44" s="241">
        <f>IF(AD43="","",VLOOKUP(AD43,【記載例】シフト記号表!$C$6:$K$35,9,FALSE))</f>
        <v>8</v>
      </c>
      <c r="AE44" s="241" t="str">
        <f>IF(AE43="","",VLOOKUP(AE43,【記載例】シフト記号表!$C$6:$K$35,9,FALSE))</f>
        <v/>
      </c>
      <c r="AF44" s="242">
        <f>IF(AF43="","",VLOOKUP(AF43,【記載例】シフト記号表!$C$6:$K$35,9,FALSE))</f>
        <v>8</v>
      </c>
      <c r="AG44" s="240">
        <f>IF(AG43="","",VLOOKUP(AG43,【記載例】シフト記号表!$C$6:$K$35,9,FALSE))</f>
        <v>8</v>
      </c>
      <c r="AH44" s="241" t="str">
        <f>IF(AH43="","",VLOOKUP(AH43,【記載例】シフト記号表!$C$6:$K$35,9,FALSE))</f>
        <v/>
      </c>
      <c r="AI44" s="241">
        <f>IF(AI43="","",VLOOKUP(AI43,【記載例】シフト記号表!$C$6:$K$35,9,FALSE))</f>
        <v>8</v>
      </c>
      <c r="AJ44" s="241">
        <f>IF(AJ43="","",VLOOKUP(AJ43,【記載例】シフト記号表!$C$6:$K$35,9,FALSE))</f>
        <v>8</v>
      </c>
      <c r="AK44" s="241">
        <f>IF(AK43="","",VLOOKUP(AK43,【記載例】シフト記号表!$C$6:$K$35,9,FALSE))</f>
        <v>8</v>
      </c>
      <c r="AL44" s="241" t="str">
        <f>IF(AL43="","",VLOOKUP(AL43,【記載例】シフト記号表!$C$6:$K$35,9,FALSE))</f>
        <v/>
      </c>
      <c r="AM44" s="242">
        <f>IF(AM43="","",VLOOKUP(AM43,【記載例】シフト記号表!$C$6:$K$35,9,FALSE))</f>
        <v>8</v>
      </c>
      <c r="AN44" s="240">
        <f>IF(AN43="","",VLOOKUP(AN43,【記載例】シフト記号表!$C$6:$K$35,9,FALSE))</f>
        <v>8</v>
      </c>
      <c r="AO44" s="241" t="str">
        <f>IF(AO43="","",VLOOKUP(AO43,【記載例】シフト記号表!$C$6:$K$35,9,FALSE))</f>
        <v/>
      </c>
      <c r="AP44" s="241">
        <f>IF(AP43="","",VLOOKUP(AP43,【記載例】シフト記号表!$C$6:$K$35,9,FALSE))</f>
        <v>8</v>
      </c>
      <c r="AQ44" s="241">
        <f>IF(AQ43="","",VLOOKUP(AQ43,【記載例】シフト記号表!$C$6:$K$35,9,FALSE))</f>
        <v>8</v>
      </c>
      <c r="AR44" s="241">
        <f>IF(AR43="","",VLOOKUP(AR43,【記載例】シフト記号表!$C$6:$K$35,9,FALSE))</f>
        <v>8</v>
      </c>
      <c r="AS44" s="241" t="str">
        <f>IF(AS43="","",VLOOKUP(AS43,【記載例】シフト記号表!$C$6:$K$35,9,FALSE))</f>
        <v/>
      </c>
      <c r="AT44" s="242">
        <f>IF(AT43="","",VLOOKUP(AT43,【記載例】シフト記号表!$C$6:$K$35,9,FALSE))</f>
        <v>8</v>
      </c>
      <c r="AU44" s="240" t="str">
        <f>IF(AU43="","",VLOOKUP(AU43,【記載例】シフト記号表!$C$6:$K$35,9,FALSE))</f>
        <v/>
      </c>
      <c r="AV44" s="241" t="str">
        <f>IF(AV43="","",VLOOKUP(AV43,【記載例】シフト記号表!$C$6:$K$35,9,FALSE))</f>
        <v/>
      </c>
      <c r="AW44" s="241" t="str">
        <f>IF(AW43="","",VLOOKUP(AW43,【記載例】シフト記号表!$C$6:$K$35,9,FALSE))</f>
        <v/>
      </c>
      <c r="AX44" s="329">
        <f>IF($BB$3="４週",SUM(S44:AT44),IF($BB$3="暦月",SUM(S44:AW44),""))</f>
        <v>160</v>
      </c>
      <c r="AY44" s="330"/>
      <c r="AZ44" s="331">
        <f>IF($BB$3="４週",AX44/4,IF($BB$3="暦月",【記載例】参考様式1!AX44/(【記載例】参考様式1!$BB$8/7),""))</f>
        <v>40</v>
      </c>
      <c r="BA44" s="332"/>
      <c r="BB44" s="320"/>
      <c r="BC44" s="321"/>
      <c r="BD44" s="321"/>
      <c r="BE44" s="321"/>
      <c r="BF44" s="322"/>
    </row>
    <row r="45" spans="2:58" ht="20.25" customHeight="1" x14ac:dyDescent="0.7">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IF(S43="","",VLOOKUP(S43,【記載例】シフト記号表!$C$6:$U$35,19,FALSE))</f>
        <v>7</v>
      </c>
      <c r="T45" s="244" t="str">
        <f>IF(T43="","",VLOOKUP(T43,【記載例】シフト記号表!$C$6:$U$35,19,FALSE))</f>
        <v/>
      </c>
      <c r="U45" s="244">
        <f>IF(U43="","",VLOOKUP(U43,【記載例】シフト記号表!$C$6:$U$35,19,FALSE))</f>
        <v>7</v>
      </c>
      <c r="V45" s="244">
        <f>IF(V43="","",VLOOKUP(V43,【記載例】シフト記号表!$C$6:$U$35,19,FALSE))</f>
        <v>7</v>
      </c>
      <c r="W45" s="244">
        <f>IF(W43="","",VLOOKUP(W43,【記載例】シフト記号表!$C$6:$U$35,19,FALSE))</f>
        <v>7</v>
      </c>
      <c r="X45" s="244" t="str">
        <f>IF(X43="","",VLOOKUP(X43,【記載例】シフト記号表!$C$6:$U$35,19,FALSE))</f>
        <v/>
      </c>
      <c r="Y45" s="245">
        <f>IF(Y43="","",VLOOKUP(Y43,【記載例】シフト記号表!$C$6:$U$35,19,FALSE))</f>
        <v>7</v>
      </c>
      <c r="Z45" s="243">
        <f>IF(Z43="","",VLOOKUP(Z43,【記載例】シフト記号表!$C$6:$U$35,19,FALSE))</f>
        <v>7</v>
      </c>
      <c r="AA45" s="244" t="str">
        <f>IF(AA43="","",VLOOKUP(AA43,【記載例】シフト記号表!$C$6:$U$35,19,FALSE))</f>
        <v/>
      </c>
      <c r="AB45" s="244">
        <f>IF(AB43="","",VLOOKUP(AB43,【記載例】シフト記号表!$C$6:$U$35,19,FALSE))</f>
        <v>7</v>
      </c>
      <c r="AC45" s="244">
        <f>IF(AC43="","",VLOOKUP(AC43,【記載例】シフト記号表!$C$6:$U$35,19,FALSE))</f>
        <v>7</v>
      </c>
      <c r="AD45" s="244">
        <f>IF(AD43="","",VLOOKUP(AD43,【記載例】シフト記号表!$C$6:$U$35,19,FALSE))</f>
        <v>7</v>
      </c>
      <c r="AE45" s="244" t="str">
        <f>IF(AE43="","",VLOOKUP(AE43,【記載例】シフト記号表!$C$6:$U$35,19,FALSE))</f>
        <v/>
      </c>
      <c r="AF45" s="245">
        <f>IF(AF43="","",VLOOKUP(AF43,【記載例】シフト記号表!$C$6:$U$35,19,FALSE))</f>
        <v>7</v>
      </c>
      <c r="AG45" s="243">
        <f>IF(AG43="","",VLOOKUP(AG43,【記載例】シフト記号表!$C$6:$U$35,19,FALSE))</f>
        <v>7</v>
      </c>
      <c r="AH45" s="244" t="str">
        <f>IF(AH43="","",VLOOKUP(AH43,【記載例】シフト記号表!$C$6:$U$35,19,FALSE))</f>
        <v/>
      </c>
      <c r="AI45" s="244">
        <f>IF(AI43="","",VLOOKUP(AI43,【記載例】シフト記号表!$C$6:$U$35,19,FALSE))</f>
        <v>7</v>
      </c>
      <c r="AJ45" s="244">
        <f>IF(AJ43="","",VLOOKUP(AJ43,【記載例】シフト記号表!$C$6:$U$35,19,FALSE))</f>
        <v>7</v>
      </c>
      <c r="AK45" s="244">
        <f>IF(AK43="","",VLOOKUP(AK43,【記載例】シフト記号表!$C$6:$U$35,19,FALSE))</f>
        <v>7</v>
      </c>
      <c r="AL45" s="244" t="str">
        <f>IF(AL43="","",VLOOKUP(AL43,【記載例】シフト記号表!$C$6:$U$35,19,FALSE))</f>
        <v/>
      </c>
      <c r="AM45" s="245">
        <f>IF(AM43="","",VLOOKUP(AM43,【記載例】シフト記号表!$C$6:$U$35,19,FALSE))</f>
        <v>7</v>
      </c>
      <c r="AN45" s="243">
        <f>IF(AN43="","",VLOOKUP(AN43,【記載例】シフト記号表!$C$6:$U$35,19,FALSE))</f>
        <v>7</v>
      </c>
      <c r="AO45" s="244" t="str">
        <f>IF(AO43="","",VLOOKUP(AO43,【記載例】シフト記号表!$C$6:$U$35,19,FALSE))</f>
        <v/>
      </c>
      <c r="AP45" s="244">
        <f>IF(AP43="","",VLOOKUP(AP43,【記載例】シフト記号表!$C$6:$U$35,19,FALSE))</f>
        <v>7</v>
      </c>
      <c r="AQ45" s="244">
        <f>IF(AQ43="","",VLOOKUP(AQ43,【記載例】シフト記号表!$C$6:$U$35,19,FALSE))</f>
        <v>7</v>
      </c>
      <c r="AR45" s="244">
        <f>IF(AR43="","",VLOOKUP(AR43,【記載例】シフト記号表!$C$6:$U$35,19,FALSE))</f>
        <v>7</v>
      </c>
      <c r="AS45" s="244" t="str">
        <f>IF(AS43="","",VLOOKUP(AS43,【記載例】シフト記号表!$C$6:$U$35,19,FALSE))</f>
        <v/>
      </c>
      <c r="AT45" s="245">
        <f>IF(AT43="","",VLOOKUP(AT43,【記載例】シフト記号表!$C$6:$U$35,19,FALSE))</f>
        <v>7</v>
      </c>
      <c r="AU45" s="243" t="str">
        <f>IF(AU43="","",VLOOKUP(AU43,【記載例】シフト記号表!$C$6:$U$35,19,FALSE))</f>
        <v/>
      </c>
      <c r="AV45" s="244" t="str">
        <f>IF(AV43="","",VLOOKUP(AV43,【記載例】シフト記号表!$C$6:$U$35,19,FALSE))</f>
        <v/>
      </c>
      <c r="AW45" s="244" t="str">
        <f>IF(AW43="","",VLOOKUP(AW43,【記載例】シフト記号表!$C$6:$U$35,19,FALSE))</f>
        <v/>
      </c>
      <c r="AX45" s="336">
        <f>IF($BB$3="４週",SUM(S45:AT45),IF($BB$3="暦月",SUM(S45:AW45),""))</f>
        <v>140</v>
      </c>
      <c r="AY45" s="337"/>
      <c r="AZ45" s="406">
        <f>IF($BB$3="４週",AX45/4,IF($BB$3="暦月",【記載例】参考様式1!AX45/(【記載例】参考様式1!$BB$8/7),""))</f>
        <v>35</v>
      </c>
      <c r="BA45" s="407"/>
      <c r="BB45" s="323"/>
      <c r="BC45" s="324"/>
      <c r="BD45" s="324"/>
      <c r="BE45" s="324"/>
      <c r="BF45" s="325"/>
    </row>
    <row r="46" spans="2:58" ht="20.25" customHeight="1" x14ac:dyDescent="0.7">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7">
      <c r="B47" s="408"/>
      <c r="C47" s="416"/>
      <c r="D47" s="417"/>
      <c r="E47" s="418"/>
      <c r="F47" s="94"/>
      <c r="G47" s="339"/>
      <c r="H47" s="343"/>
      <c r="I47" s="344"/>
      <c r="J47" s="344"/>
      <c r="K47" s="345"/>
      <c r="L47" s="400"/>
      <c r="M47" s="401"/>
      <c r="N47" s="401"/>
      <c r="O47" s="402"/>
      <c r="P47" s="326" t="s">
        <v>15</v>
      </c>
      <c r="Q47" s="327"/>
      <c r="R47" s="328"/>
      <c r="S47" s="240">
        <f>IF(S46="","",VLOOKUP(S46,【記載例】シフト記号表!$C$6:$K$35,9,FALSE))</f>
        <v>8</v>
      </c>
      <c r="T47" s="241">
        <f>IF(T46="","",VLOOKUP(T46,【記載例】シフト記号表!$C$6:$K$35,9,FALSE))</f>
        <v>8</v>
      </c>
      <c r="U47" s="241" t="str">
        <f>IF(U46="","",VLOOKUP(U46,【記載例】シフト記号表!$C$6:$K$35,9,FALSE))</f>
        <v/>
      </c>
      <c r="V47" s="241">
        <f>IF(V46="","",VLOOKUP(V46,【記載例】シフト記号表!$C$6:$K$35,9,FALSE))</f>
        <v>8</v>
      </c>
      <c r="W47" s="241">
        <f>IF(W46="","",VLOOKUP(W46,【記載例】シフト記号表!$C$6:$K$35,9,FALSE))</f>
        <v>8</v>
      </c>
      <c r="X47" s="241">
        <f>IF(X46="","",VLOOKUP(X46,【記載例】シフト記号表!$C$6:$K$35,9,FALSE))</f>
        <v>8</v>
      </c>
      <c r="Y47" s="242" t="str">
        <f>IF(Y46="","",VLOOKUP(Y46,【記載例】シフト記号表!$C$6:$K$35,9,FALSE))</f>
        <v/>
      </c>
      <c r="Z47" s="240">
        <f>IF(Z46="","",VLOOKUP(Z46,【記載例】シフト記号表!$C$6:$K$35,9,FALSE))</f>
        <v>8</v>
      </c>
      <c r="AA47" s="241">
        <f>IF(AA46="","",VLOOKUP(AA46,【記載例】シフト記号表!$C$6:$K$35,9,FALSE))</f>
        <v>8</v>
      </c>
      <c r="AB47" s="241" t="str">
        <f>IF(AB46="","",VLOOKUP(AB46,【記載例】シフト記号表!$C$6:$K$35,9,FALSE))</f>
        <v/>
      </c>
      <c r="AC47" s="241">
        <f>IF(AC46="","",VLOOKUP(AC46,【記載例】シフト記号表!$C$6:$K$35,9,FALSE))</f>
        <v>8</v>
      </c>
      <c r="AD47" s="241">
        <f>IF(AD46="","",VLOOKUP(AD46,【記載例】シフト記号表!$C$6:$K$35,9,FALSE))</f>
        <v>8</v>
      </c>
      <c r="AE47" s="241">
        <f>IF(AE46="","",VLOOKUP(AE46,【記載例】シフト記号表!$C$6:$K$35,9,FALSE))</f>
        <v>8</v>
      </c>
      <c r="AF47" s="242" t="str">
        <f>IF(AF46="","",VLOOKUP(AF46,【記載例】シフト記号表!$C$6:$K$35,9,FALSE))</f>
        <v/>
      </c>
      <c r="AG47" s="240">
        <f>IF(AG46="","",VLOOKUP(AG46,【記載例】シフト記号表!$C$6:$K$35,9,FALSE))</f>
        <v>8</v>
      </c>
      <c r="AH47" s="241">
        <f>IF(AH46="","",VLOOKUP(AH46,【記載例】シフト記号表!$C$6:$K$35,9,FALSE))</f>
        <v>8</v>
      </c>
      <c r="AI47" s="241" t="str">
        <f>IF(AI46="","",VLOOKUP(AI46,【記載例】シフト記号表!$C$6:$K$35,9,FALSE))</f>
        <v/>
      </c>
      <c r="AJ47" s="241">
        <f>IF(AJ46="","",VLOOKUP(AJ46,【記載例】シフト記号表!$C$6:$K$35,9,FALSE))</f>
        <v>8</v>
      </c>
      <c r="AK47" s="241">
        <f>IF(AK46="","",VLOOKUP(AK46,【記載例】シフト記号表!$C$6:$K$35,9,FALSE))</f>
        <v>8</v>
      </c>
      <c r="AL47" s="241">
        <f>IF(AL46="","",VLOOKUP(AL46,【記載例】シフト記号表!$C$6:$K$35,9,FALSE))</f>
        <v>8</v>
      </c>
      <c r="AM47" s="242" t="str">
        <f>IF(AM46="","",VLOOKUP(AM46,【記載例】シフト記号表!$C$6:$K$35,9,FALSE))</f>
        <v/>
      </c>
      <c r="AN47" s="240">
        <f>IF(AN46="","",VLOOKUP(AN46,【記載例】シフト記号表!$C$6:$K$35,9,FALSE))</f>
        <v>8</v>
      </c>
      <c r="AO47" s="241">
        <f>IF(AO46="","",VLOOKUP(AO46,【記載例】シフト記号表!$C$6:$K$35,9,FALSE))</f>
        <v>8</v>
      </c>
      <c r="AP47" s="241" t="str">
        <f>IF(AP46="","",VLOOKUP(AP46,【記載例】シフト記号表!$C$6:$K$35,9,FALSE))</f>
        <v/>
      </c>
      <c r="AQ47" s="241">
        <f>IF(AQ46="","",VLOOKUP(AQ46,【記載例】シフト記号表!$C$6:$K$35,9,FALSE))</f>
        <v>8</v>
      </c>
      <c r="AR47" s="241">
        <f>IF(AR46="","",VLOOKUP(AR46,【記載例】シフト記号表!$C$6:$K$35,9,FALSE))</f>
        <v>8</v>
      </c>
      <c r="AS47" s="241">
        <f>IF(AS46="","",VLOOKUP(AS46,【記載例】シフト記号表!$C$6:$K$35,9,FALSE))</f>
        <v>8</v>
      </c>
      <c r="AT47" s="242" t="str">
        <f>IF(AT46="","",VLOOKUP(AT46,【記載例】シフト記号表!$C$6:$K$35,9,FALSE))</f>
        <v/>
      </c>
      <c r="AU47" s="240" t="str">
        <f>IF(AU46="","",VLOOKUP(AU46,【記載例】シフト記号表!$C$6:$K$35,9,FALSE))</f>
        <v/>
      </c>
      <c r="AV47" s="241" t="str">
        <f>IF(AV46="","",VLOOKUP(AV46,【記載例】シフト記号表!$C$6:$K$35,9,FALSE))</f>
        <v/>
      </c>
      <c r="AW47" s="241" t="str">
        <f>IF(AW46="","",VLOOKUP(AW46,【記載例】シフト記号表!$C$6:$K$35,9,FALSE))</f>
        <v/>
      </c>
      <c r="AX47" s="329">
        <f>IF($BB$3="４週",SUM(S47:AT47),IF($BB$3="暦月",SUM(S47:AW47),""))</f>
        <v>160</v>
      </c>
      <c r="AY47" s="330"/>
      <c r="AZ47" s="331">
        <f>IF($BB$3="４週",AX47/4,IF($BB$3="暦月",【記載例】参考様式1!AX47/(【記載例】参考様式1!$BB$8/7),""))</f>
        <v>40</v>
      </c>
      <c r="BA47" s="332"/>
      <c r="BB47" s="320"/>
      <c r="BC47" s="321"/>
      <c r="BD47" s="321"/>
      <c r="BE47" s="321"/>
      <c r="BF47" s="322"/>
    </row>
    <row r="48" spans="2:58" ht="20.25" customHeight="1" x14ac:dyDescent="0.7">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IF(S46="","",VLOOKUP(S46,【記載例】シフト記号表!$C$6:$U$35,19,FALSE))</f>
        <v>7</v>
      </c>
      <c r="T48" s="244">
        <f>IF(T46="","",VLOOKUP(T46,【記載例】シフト記号表!$C$6:$U$35,19,FALSE))</f>
        <v>7</v>
      </c>
      <c r="U48" s="244" t="str">
        <f>IF(U46="","",VLOOKUP(U46,【記載例】シフト記号表!$C$6:$U$35,19,FALSE))</f>
        <v/>
      </c>
      <c r="V48" s="244">
        <f>IF(V46="","",VLOOKUP(V46,【記載例】シフト記号表!$C$6:$U$35,19,FALSE))</f>
        <v>7</v>
      </c>
      <c r="W48" s="244">
        <f>IF(W46="","",VLOOKUP(W46,【記載例】シフト記号表!$C$6:$U$35,19,FALSE))</f>
        <v>7</v>
      </c>
      <c r="X48" s="244">
        <f>IF(X46="","",VLOOKUP(X46,【記載例】シフト記号表!$C$6:$U$35,19,FALSE))</f>
        <v>7</v>
      </c>
      <c r="Y48" s="245" t="str">
        <f>IF(Y46="","",VLOOKUP(Y46,【記載例】シフト記号表!$C$6:$U$35,19,FALSE))</f>
        <v/>
      </c>
      <c r="Z48" s="243">
        <f>IF(Z46="","",VLOOKUP(Z46,【記載例】シフト記号表!$C$6:$U$35,19,FALSE))</f>
        <v>7</v>
      </c>
      <c r="AA48" s="244">
        <f>IF(AA46="","",VLOOKUP(AA46,【記載例】シフト記号表!$C$6:$U$35,19,FALSE))</f>
        <v>7</v>
      </c>
      <c r="AB48" s="244" t="str">
        <f>IF(AB46="","",VLOOKUP(AB46,【記載例】シフト記号表!$C$6:$U$35,19,FALSE))</f>
        <v/>
      </c>
      <c r="AC48" s="244">
        <f>IF(AC46="","",VLOOKUP(AC46,【記載例】シフト記号表!$C$6:$U$35,19,FALSE))</f>
        <v>7</v>
      </c>
      <c r="AD48" s="244">
        <f>IF(AD46="","",VLOOKUP(AD46,【記載例】シフト記号表!$C$6:$U$35,19,FALSE))</f>
        <v>7</v>
      </c>
      <c r="AE48" s="244">
        <f>IF(AE46="","",VLOOKUP(AE46,【記載例】シフト記号表!$C$6:$U$35,19,FALSE))</f>
        <v>7</v>
      </c>
      <c r="AF48" s="245" t="str">
        <f>IF(AF46="","",VLOOKUP(AF46,【記載例】シフト記号表!$C$6:$U$35,19,FALSE))</f>
        <v/>
      </c>
      <c r="AG48" s="243">
        <f>IF(AG46="","",VLOOKUP(AG46,【記載例】シフト記号表!$C$6:$U$35,19,FALSE))</f>
        <v>7</v>
      </c>
      <c r="AH48" s="244">
        <f>IF(AH46="","",VLOOKUP(AH46,【記載例】シフト記号表!$C$6:$U$35,19,FALSE))</f>
        <v>7</v>
      </c>
      <c r="AI48" s="244" t="str">
        <f>IF(AI46="","",VLOOKUP(AI46,【記載例】シフト記号表!$C$6:$U$35,19,FALSE))</f>
        <v/>
      </c>
      <c r="AJ48" s="244">
        <f>IF(AJ46="","",VLOOKUP(AJ46,【記載例】シフト記号表!$C$6:$U$35,19,FALSE))</f>
        <v>7</v>
      </c>
      <c r="AK48" s="244">
        <f>IF(AK46="","",VLOOKUP(AK46,【記載例】シフト記号表!$C$6:$U$35,19,FALSE))</f>
        <v>7</v>
      </c>
      <c r="AL48" s="244">
        <f>IF(AL46="","",VLOOKUP(AL46,【記載例】シフト記号表!$C$6:$U$35,19,FALSE))</f>
        <v>7</v>
      </c>
      <c r="AM48" s="245" t="str">
        <f>IF(AM46="","",VLOOKUP(AM46,【記載例】シフト記号表!$C$6:$U$35,19,FALSE))</f>
        <v/>
      </c>
      <c r="AN48" s="243">
        <f>IF(AN46="","",VLOOKUP(AN46,【記載例】シフト記号表!$C$6:$U$35,19,FALSE))</f>
        <v>7</v>
      </c>
      <c r="AO48" s="244">
        <f>IF(AO46="","",VLOOKUP(AO46,【記載例】シフト記号表!$C$6:$U$35,19,FALSE))</f>
        <v>7</v>
      </c>
      <c r="AP48" s="244" t="str">
        <f>IF(AP46="","",VLOOKUP(AP46,【記載例】シフト記号表!$C$6:$U$35,19,FALSE))</f>
        <v/>
      </c>
      <c r="AQ48" s="244">
        <f>IF(AQ46="","",VLOOKUP(AQ46,【記載例】シフト記号表!$C$6:$U$35,19,FALSE))</f>
        <v>7</v>
      </c>
      <c r="AR48" s="244">
        <f>IF(AR46="","",VLOOKUP(AR46,【記載例】シフト記号表!$C$6:$U$35,19,FALSE))</f>
        <v>7</v>
      </c>
      <c r="AS48" s="244">
        <f>IF(AS46="","",VLOOKUP(AS46,【記載例】シフト記号表!$C$6:$U$35,19,FALSE))</f>
        <v>7</v>
      </c>
      <c r="AT48" s="245" t="str">
        <f>IF(AT46="","",VLOOKUP(AT46,【記載例】シフト記号表!$C$6:$U$35,19,FALSE))</f>
        <v/>
      </c>
      <c r="AU48" s="243" t="str">
        <f>IF(AU46="","",VLOOKUP(AU46,【記載例】シフト記号表!$C$6:$U$35,19,FALSE))</f>
        <v/>
      </c>
      <c r="AV48" s="244" t="str">
        <f>IF(AV46="","",VLOOKUP(AV46,【記載例】シフト記号表!$C$6:$U$35,19,FALSE))</f>
        <v/>
      </c>
      <c r="AW48" s="244" t="str">
        <f>IF(AW46="","",VLOOKUP(AW46,【記載例】シフト記号表!$C$6:$U$35,19,FALSE))</f>
        <v/>
      </c>
      <c r="AX48" s="336">
        <f>IF($BB$3="４週",SUM(S48:AT48),IF($BB$3="暦月",SUM(S48:AW48),""))</f>
        <v>140</v>
      </c>
      <c r="AY48" s="337"/>
      <c r="AZ48" s="406">
        <f>IF($BB$3="４週",AX48/4,IF($BB$3="暦月",【記載例】参考様式1!AX48/(【記載例】参考様式1!$BB$8/7),""))</f>
        <v>35</v>
      </c>
      <c r="BA48" s="407"/>
      <c r="BB48" s="323"/>
      <c r="BC48" s="324"/>
      <c r="BD48" s="324"/>
      <c r="BE48" s="324"/>
      <c r="BF48" s="325"/>
    </row>
    <row r="49" spans="2:58" ht="20.25" customHeight="1" x14ac:dyDescent="0.7">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7">
      <c r="B50" s="408"/>
      <c r="C50" s="416"/>
      <c r="D50" s="417"/>
      <c r="E50" s="418"/>
      <c r="F50" s="94"/>
      <c r="G50" s="339"/>
      <c r="H50" s="343"/>
      <c r="I50" s="344"/>
      <c r="J50" s="344"/>
      <c r="K50" s="345"/>
      <c r="L50" s="400"/>
      <c r="M50" s="401"/>
      <c r="N50" s="401"/>
      <c r="O50" s="402"/>
      <c r="P50" s="326" t="s">
        <v>15</v>
      </c>
      <c r="Q50" s="327"/>
      <c r="R50" s="328"/>
      <c r="S50" s="240">
        <f>IF(S49="","",VLOOKUP(S49,【記載例】シフト記号表!$C$6:$K$35,9,FALSE))</f>
        <v>4</v>
      </c>
      <c r="T50" s="241" t="str">
        <f>IF(T49="","",VLOOKUP(T49,【記載例】シフト記号表!$C$6:$K$35,9,FALSE))</f>
        <v/>
      </c>
      <c r="U50" s="241">
        <f>IF(U49="","",VLOOKUP(U49,【記載例】シフト記号表!$C$6:$K$35,9,FALSE))</f>
        <v>4</v>
      </c>
      <c r="V50" s="241">
        <f>IF(V49="","",VLOOKUP(V49,【記載例】シフト記号表!$C$6:$K$35,9,FALSE))</f>
        <v>4</v>
      </c>
      <c r="W50" s="241" t="str">
        <f>IF(W49="","",VLOOKUP(W49,【記載例】シフト記号表!$C$6:$K$35,9,FALSE))</f>
        <v/>
      </c>
      <c r="X50" s="241">
        <f>IF(X49="","",VLOOKUP(X49,【記載例】シフト記号表!$C$6:$K$35,9,FALSE))</f>
        <v>4</v>
      </c>
      <c r="Y50" s="242" t="str">
        <f>IF(Y49="","",VLOOKUP(Y49,【記載例】シフト記号表!$C$6:$K$35,9,FALSE))</f>
        <v/>
      </c>
      <c r="Z50" s="240">
        <f>IF(Z49="","",VLOOKUP(Z49,【記載例】シフト記号表!$C$6:$K$35,9,FALSE))</f>
        <v>4</v>
      </c>
      <c r="AA50" s="241" t="str">
        <f>IF(AA49="","",VLOOKUP(AA49,【記載例】シフト記号表!$C$6:$K$35,9,FALSE))</f>
        <v/>
      </c>
      <c r="AB50" s="241">
        <f>IF(AB49="","",VLOOKUP(AB49,【記載例】シフト記号表!$C$6:$K$35,9,FALSE))</f>
        <v>4</v>
      </c>
      <c r="AC50" s="241">
        <f>IF(AC49="","",VLOOKUP(AC49,【記載例】シフト記号表!$C$6:$K$35,9,FALSE))</f>
        <v>4</v>
      </c>
      <c r="AD50" s="241" t="str">
        <f>IF(AD49="","",VLOOKUP(AD49,【記載例】シフト記号表!$C$6:$K$35,9,FALSE))</f>
        <v/>
      </c>
      <c r="AE50" s="241">
        <f>IF(AE49="","",VLOOKUP(AE49,【記載例】シフト記号表!$C$6:$K$35,9,FALSE))</f>
        <v>4</v>
      </c>
      <c r="AF50" s="242" t="str">
        <f>IF(AF49="","",VLOOKUP(AF49,【記載例】シフト記号表!$C$6:$K$35,9,FALSE))</f>
        <v/>
      </c>
      <c r="AG50" s="240">
        <f>IF(AG49="","",VLOOKUP(AG49,【記載例】シフト記号表!$C$6:$K$35,9,FALSE))</f>
        <v>4</v>
      </c>
      <c r="AH50" s="241" t="str">
        <f>IF(AH49="","",VLOOKUP(AH49,【記載例】シフト記号表!$C$6:$K$35,9,FALSE))</f>
        <v/>
      </c>
      <c r="AI50" s="241">
        <f>IF(AI49="","",VLOOKUP(AI49,【記載例】シフト記号表!$C$6:$K$35,9,FALSE))</f>
        <v>4</v>
      </c>
      <c r="AJ50" s="241">
        <f>IF(AJ49="","",VLOOKUP(AJ49,【記載例】シフト記号表!$C$6:$K$35,9,FALSE))</f>
        <v>4</v>
      </c>
      <c r="AK50" s="241" t="str">
        <f>IF(AK49="","",VLOOKUP(AK49,【記載例】シフト記号表!$C$6:$K$35,9,FALSE))</f>
        <v/>
      </c>
      <c r="AL50" s="241">
        <f>IF(AL49="","",VLOOKUP(AL49,【記載例】シフト記号表!$C$6:$K$35,9,FALSE))</f>
        <v>4</v>
      </c>
      <c r="AM50" s="242" t="str">
        <f>IF(AM49="","",VLOOKUP(AM49,【記載例】シフト記号表!$C$6:$K$35,9,FALSE))</f>
        <v/>
      </c>
      <c r="AN50" s="240">
        <f>IF(AN49="","",VLOOKUP(AN49,【記載例】シフト記号表!$C$6:$K$35,9,FALSE))</f>
        <v>4</v>
      </c>
      <c r="AO50" s="241" t="str">
        <f>IF(AO49="","",VLOOKUP(AO49,【記載例】シフト記号表!$C$6:$K$35,9,FALSE))</f>
        <v/>
      </c>
      <c r="AP50" s="241">
        <f>IF(AP49="","",VLOOKUP(AP49,【記載例】シフト記号表!$C$6:$K$35,9,FALSE))</f>
        <v>4</v>
      </c>
      <c r="AQ50" s="241">
        <f>IF(AQ49="","",VLOOKUP(AQ49,【記載例】シフト記号表!$C$6:$K$35,9,FALSE))</f>
        <v>4</v>
      </c>
      <c r="AR50" s="241" t="str">
        <f>IF(AR49="","",VLOOKUP(AR49,【記載例】シフト記号表!$C$6:$K$35,9,FALSE))</f>
        <v/>
      </c>
      <c r="AS50" s="241">
        <f>IF(AS49="","",VLOOKUP(AS49,【記載例】シフト記号表!$C$6:$K$35,9,FALSE))</f>
        <v>4</v>
      </c>
      <c r="AT50" s="242" t="str">
        <f>IF(AT49="","",VLOOKUP(AT49,【記載例】シフト記号表!$C$6:$K$35,9,FALSE))</f>
        <v/>
      </c>
      <c r="AU50" s="240" t="str">
        <f>IF(AU49="","",VLOOKUP(AU49,【記載例】シフト記号表!$C$6:$K$35,9,FALSE))</f>
        <v/>
      </c>
      <c r="AV50" s="241" t="str">
        <f>IF(AV49="","",VLOOKUP(AV49,【記載例】シフト記号表!$C$6:$K$35,9,FALSE))</f>
        <v/>
      </c>
      <c r="AW50" s="241" t="str">
        <f>IF(AW49="","",VLOOKUP(AW49,【記載例】シフト記号表!$C$6:$K$35,9,FALSE))</f>
        <v/>
      </c>
      <c r="AX50" s="329">
        <f>IF($BB$3="４週",SUM(S50:AT50),IF($BB$3="暦月",SUM(S50:AW50),""))</f>
        <v>64</v>
      </c>
      <c r="AY50" s="330"/>
      <c r="AZ50" s="331">
        <f>IF($BB$3="４週",AX50/4,IF($BB$3="暦月",【記載例】参考様式1!AX50/(【記載例】参考様式1!$BB$8/7),""))</f>
        <v>16</v>
      </c>
      <c r="BA50" s="332"/>
      <c r="BB50" s="320"/>
      <c r="BC50" s="321"/>
      <c r="BD50" s="321"/>
      <c r="BE50" s="321"/>
      <c r="BF50" s="322"/>
    </row>
    <row r="51" spans="2:58" ht="20.25" customHeight="1" x14ac:dyDescent="0.7">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IF(S49="","",VLOOKUP(S49,【記載例】シフト記号表!$C$6:$U$35,19,FALSE))</f>
        <v>3</v>
      </c>
      <c r="T51" s="244" t="str">
        <f>IF(T49="","",VLOOKUP(T49,【記載例】シフト記号表!$C$6:$U$35,19,FALSE))</f>
        <v/>
      </c>
      <c r="U51" s="244">
        <f>IF(U49="","",VLOOKUP(U49,【記載例】シフト記号表!$C$6:$U$35,19,FALSE))</f>
        <v>3</v>
      </c>
      <c r="V51" s="244">
        <f>IF(V49="","",VLOOKUP(V49,【記載例】シフト記号表!$C$6:$U$35,19,FALSE))</f>
        <v>3</v>
      </c>
      <c r="W51" s="244" t="str">
        <f>IF(W49="","",VLOOKUP(W49,【記載例】シフト記号表!$C$6:$U$35,19,FALSE))</f>
        <v/>
      </c>
      <c r="X51" s="244">
        <f>IF(X49="","",VLOOKUP(X49,【記載例】シフト記号表!$C$6:$U$35,19,FALSE))</f>
        <v>3</v>
      </c>
      <c r="Y51" s="245" t="str">
        <f>IF(Y49="","",VLOOKUP(Y49,【記載例】シフト記号表!$C$6:$U$35,19,FALSE))</f>
        <v/>
      </c>
      <c r="Z51" s="243">
        <f>IF(Z49="","",VLOOKUP(Z49,【記載例】シフト記号表!$C$6:$U$35,19,FALSE))</f>
        <v>3</v>
      </c>
      <c r="AA51" s="244" t="str">
        <f>IF(AA49="","",VLOOKUP(AA49,【記載例】シフト記号表!$C$6:$U$35,19,FALSE))</f>
        <v/>
      </c>
      <c r="AB51" s="244">
        <f>IF(AB49="","",VLOOKUP(AB49,【記載例】シフト記号表!$C$6:$U$35,19,FALSE))</f>
        <v>3</v>
      </c>
      <c r="AC51" s="244">
        <f>IF(AC49="","",VLOOKUP(AC49,【記載例】シフト記号表!$C$6:$U$35,19,FALSE))</f>
        <v>3</v>
      </c>
      <c r="AD51" s="244" t="str">
        <f>IF(AD49="","",VLOOKUP(AD49,【記載例】シフト記号表!$C$6:$U$35,19,FALSE))</f>
        <v/>
      </c>
      <c r="AE51" s="244">
        <f>IF(AE49="","",VLOOKUP(AE49,【記載例】シフト記号表!$C$6:$U$35,19,FALSE))</f>
        <v>3</v>
      </c>
      <c r="AF51" s="245" t="str">
        <f>IF(AF49="","",VLOOKUP(AF49,【記載例】シフト記号表!$C$6:$U$35,19,FALSE))</f>
        <v/>
      </c>
      <c r="AG51" s="243">
        <f>IF(AG49="","",VLOOKUP(AG49,【記載例】シフト記号表!$C$6:$U$35,19,FALSE))</f>
        <v>3</v>
      </c>
      <c r="AH51" s="244" t="str">
        <f>IF(AH49="","",VLOOKUP(AH49,【記載例】シフト記号表!$C$6:$U$35,19,FALSE))</f>
        <v/>
      </c>
      <c r="AI51" s="244">
        <f>IF(AI49="","",VLOOKUP(AI49,【記載例】シフト記号表!$C$6:$U$35,19,FALSE))</f>
        <v>3</v>
      </c>
      <c r="AJ51" s="244">
        <f>IF(AJ49="","",VLOOKUP(AJ49,【記載例】シフト記号表!$C$6:$U$35,19,FALSE))</f>
        <v>3</v>
      </c>
      <c r="AK51" s="244" t="str">
        <f>IF(AK49="","",VLOOKUP(AK49,【記載例】シフト記号表!$C$6:$U$35,19,FALSE))</f>
        <v/>
      </c>
      <c r="AL51" s="244">
        <f>IF(AL49="","",VLOOKUP(AL49,【記載例】シフト記号表!$C$6:$U$35,19,FALSE))</f>
        <v>3</v>
      </c>
      <c r="AM51" s="245" t="str">
        <f>IF(AM49="","",VLOOKUP(AM49,【記載例】シフト記号表!$C$6:$U$35,19,FALSE))</f>
        <v/>
      </c>
      <c r="AN51" s="243">
        <f>IF(AN49="","",VLOOKUP(AN49,【記載例】シフト記号表!$C$6:$U$35,19,FALSE))</f>
        <v>3</v>
      </c>
      <c r="AO51" s="244" t="str">
        <f>IF(AO49="","",VLOOKUP(AO49,【記載例】シフト記号表!$C$6:$U$35,19,FALSE))</f>
        <v/>
      </c>
      <c r="AP51" s="244">
        <f>IF(AP49="","",VLOOKUP(AP49,【記載例】シフト記号表!$C$6:$U$35,19,FALSE))</f>
        <v>3</v>
      </c>
      <c r="AQ51" s="244">
        <f>IF(AQ49="","",VLOOKUP(AQ49,【記載例】シフト記号表!$C$6:$U$35,19,FALSE))</f>
        <v>3</v>
      </c>
      <c r="AR51" s="244" t="str">
        <f>IF(AR49="","",VLOOKUP(AR49,【記載例】シフト記号表!$C$6:$U$35,19,FALSE))</f>
        <v/>
      </c>
      <c r="AS51" s="244">
        <f>IF(AS49="","",VLOOKUP(AS49,【記載例】シフト記号表!$C$6:$U$35,19,FALSE))</f>
        <v>3</v>
      </c>
      <c r="AT51" s="245" t="str">
        <f>IF(AT49="","",VLOOKUP(AT49,【記載例】シフト記号表!$C$6:$U$35,19,FALSE))</f>
        <v/>
      </c>
      <c r="AU51" s="243" t="str">
        <f>IF(AU49="","",VLOOKUP(AU49,【記載例】シフト記号表!$C$6:$U$35,19,FALSE))</f>
        <v/>
      </c>
      <c r="AV51" s="244" t="str">
        <f>IF(AV49="","",VLOOKUP(AV49,【記載例】シフト記号表!$C$6:$U$35,19,FALSE))</f>
        <v/>
      </c>
      <c r="AW51" s="244" t="str">
        <f>IF(AW49="","",VLOOKUP(AW49,【記載例】シフト記号表!$C$6:$U$35,19,FALSE))</f>
        <v/>
      </c>
      <c r="AX51" s="336">
        <f>IF($BB$3="４週",SUM(S51:AT51),IF($BB$3="暦月",SUM(S51:AW51),""))</f>
        <v>48</v>
      </c>
      <c r="AY51" s="337"/>
      <c r="AZ51" s="406">
        <f>IF($BB$3="４週",AX51/4,IF($BB$3="暦月",【記載例】参考様式1!AX51/(【記載例】参考様式1!$BB$8/7),""))</f>
        <v>12</v>
      </c>
      <c r="BA51" s="407"/>
      <c r="BB51" s="323"/>
      <c r="BC51" s="324"/>
      <c r="BD51" s="324"/>
      <c r="BE51" s="324"/>
      <c r="BF51" s="325"/>
    </row>
    <row r="52" spans="2:58" ht="20.25" customHeight="1" x14ac:dyDescent="0.7">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7">
      <c r="B53" s="408"/>
      <c r="C53" s="416"/>
      <c r="D53" s="417"/>
      <c r="E53" s="418"/>
      <c r="F53" s="94"/>
      <c r="G53" s="339"/>
      <c r="H53" s="343"/>
      <c r="I53" s="344"/>
      <c r="J53" s="344"/>
      <c r="K53" s="345"/>
      <c r="L53" s="400"/>
      <c r="M53" s="401"/>
      <c r="N53" s="401"/>
      <c r="O53" s="402"/>
      <c r="P53" s="326" t="s">
        <v>15</v>
      </c>
      <c r="Q53" s="327"/>
      <c r="R53" s="328"/>
      <c r="S53" s="240" t="str">
        <f>IF(S52="","",VLOOKUP(S52,【記載例】シフト記号表!$C$6:$K$35,9,FALSE))</f>
        <v/>
      </c>
      <c r="T53" s="241">
        <f>IF(T52="","",VLOOKUP(T52,【記載例】シフト記号表!$C$6:$K$35,9,FALSE))</f>
        <v>4</v>
      </c>
      <c r="U53" s="241" t="str">
        <f>IF(U52="","",VLOOKUP(U52,【記載例】シフト記号表!$C$6:$K$35,9,FALSE))</f>
        <v/>
      </c>
      <c r="V53" s="241" t="str">
        <f>IF(V52="","",VLOOKUP(V52,【記載例】シフト記号表!$C$6:$K$35,9,FALSE))</f>
        <v/>
      </c>
      <c r="W53" s="241">
        <f>IF(W52="","",VLOOKUP(W52,【記載例】シフト記号表!$C$6:$K$35,9,FALSE))</f>
        <v>4</v>
      </c>
      <c r="X53" s="241" t="str">
        <f>IF(X52="","",VLOOKUP(X52,【記載例】シフト記号表!$C$6:$K$35,9,FALSE))</f>
        <v/>
      </c>
      <c r="Y53" s="242">
        <f>IF(Y52="","",VLOOKUP(Y52,【記載例】シフト記号表!$C$6:$K$35,9,FALSE))</f>
        <v>4</v>
      </c>
      <c r="Z53" s="240" t="str">
        <f>IF(Z52="","",VLOOKUP(Z52,【記載例】シフト記号表!$C$6:$K$35,9,FALSE))</f>
        <v/>
      </c>
      <c r="AA53" s="241">
        <f>IF(AA52="","",VLOOKUP(AA52,【記載例】シフト記号表!$C$6:$K$35,9,FALSE))</f>
        <v>4</v>
      </c>
      <c r="AB53" s="241" t="str">
        <f>IF(AB52="","",VLOOKUP(AB52,【記載例】シフト記号表!$C$6:$K$35,9,FALSE))</f>
        <v/>
      </c>
      <c r="AC53" s="241" t="str">
        <f>IF(AC52="","",VLOOKUP(AC52,【記載例】シフト記号表!$C$6:$K$35,9,FALSE))</f>
        <v/>
      </c>
      <c r="AD53" s="241">
        <f>IF(AD52="","",VLOOKUP(AD52,【記載例】シフト記号表!$C$6:$K$35,9,FALSE))</f>
        <v>4</v>
      </c>
      <c r="AE53" s="241" t="str">
        <f>IF(AE52="","",VLOOKUP(AE52,【記載例】シフト記号表!$C$6:$K$35,9,FALSE))</f>
        <v/>
      </c>
      <c r="AF53" s="242">
        <f>IF(AF52="","",VLOOKUP(AF52,【記載例】シフト記号表!$C$6:$K$35,9,FALSE))</f>
        <v>4</v>
      </c>
      <c r="AG53" s="240" t="str">
        <f>IF(AG52="","",VLOOKUP(AG52,【記載例】シフト記号表!$C$6:$K$35,9,FALSE))</f>
        <v/>
      </c>
      <c r="AH53" s="241">
        <f>IF(AH52="","",VLOOKUP(AH52,【記載例】シフト記号表!$C$6:$K$35,9,FALSE))</f>
        <v>4</v>
      </c>
      <c r="AI53" s="241" t="str">
        <f>IF(AI52="","",VLOOKUP(AI52,【記載例】シフト記号表!$C$6:$K$35,9,FALSE))</f>
        <v/>
      </c>
      <c r="AJ53" s="241" t="str">
        <f>IF(AJ52="","",VLOOKUP(AJ52,【記載例】シフト記号表!$C$6:$K$35,9,FALSE))</f>
        <v/>
      </c>
      <c r="AK53" s="241">
        <f>IF(AK52="","",VLOOKUP(AK52,【記載例】シフト記号表!$C$6:$K$35,9,FALSE))</f>
        <v>4</v>
      </c>
      <c r="AL53" s="241" t="str">
        <f>IF(AL52="","",VLOOKUP(AL52,【記載例】シフト記号表!$C$6:$K$35,9,FALSE))</f>
        <v/>
      </c>
      <c r="AM53" s="242">
        <f>IF(AM52="","",VLOOKUP(AM52,【記載例】シフト記号表!$C$6:$K$35,9,FALSE))</f>
        <v>4</v>
      </c>
      <c r="AN53" s="240" t="str">
        <f>IF(AN52="","",VLOOKUP(AN52,【記載例】シフト記号表!$C$6:$K$35,9,FALSE))</f>
        <v/>
      </c>
      <c r="AO53" s="241">
        <f>IF(AO52="","",VLOOKUP(AO52,【記載例】シフト記号表!$C$6:$K$35,9,FALSE))</f>
        <v>4</v>
      </c>
      <c r="AP53" s="241" t="str">
        <f>IF(AP52="","",VLOOKUP(AP52,【記載例】シフト記号表!$C$6:$K$35,9,FALSE))</f>
        <v/>
      </c>
      <c r="AQ53" s="241" t="str">
        <f>IF(AQ52="","",VLOOKUP(AQ52,【記載例】シフト記号表!$C$6:$K$35,9,FALSE))</f>
        <v/>
      </c>
      <c r="AR53" s="241">
        <f>IF(AR52="","",VLOOKUP(AR52,【記載例】シフト記号表!$C$6:$K$35,9,FALSE))</f>
        <v>4</v>
      </c>
      <c r="AS53" s="241" t="str">
        <f>IF(AS52="","",VLOOKUP(AS52,【記載例】シフト記号表!$C$6:$K$35,9,FALSE))</f>
        <v/>
      </c>
      <c r="AT53" s="242">
        <f>IF(AT52="","",VLOOKUP(AT52,【記載例】シフト記号表!$C$6:$K$35,9,FALSE))</f>
        <v>4</v>
      </c>
      <c r="AU53" s="240" t="str">
        <f>IF(AU52="","",VLOOKUP(AU52,【記載例】シフト記号表!$C$6:$K$35,9,FALSE))</f>
        <v/>
      </c>
      <c r="AV53" s="241" t="str">
        <f>IF(AV52="","",VLOOKUP(AV52,【記載例】シフト記号表!$C$6:$K$35,9,FALSE))</f>
        <v/>
      </c>
      <c r="AW53" s="241" t="str">
        <f>IF(AW52="","",VLOOKUP(AW52,【記載例】シフト記号表!$C$6:$K$35,9,FALSE))</f>
        <v/>
      </c>
      <c r="AX53" s="329">
        <f>IF($BB$3="４週",SUM(S53:AT53),IF($BB$3="暦月",SUM(S53:AW53),""))</f>
        <v>48</v>
      </c>
      <c r="AY53" s="330"/>
      <c r="AZ53" s="331">
        <f>IF($BB$3="４週",AX53/4,IF($BB$3="暦月",【記載例】参考様式1!AX53/(【記載例】参考様式1!$BB$8/7),""))</f>
        <v>12</v>
      </c>
      <c r="BA53" s="332"/>
      <c r="BB53" s="320"/>
      <c r="BC53" s="321"/>
      <c r="BD53" s="321"/>
      <c r="BE53" s="321"/>
      <c r="BF53" s="322"/>
    </row>
    <row r="54" spans="2:58" ht="20.25" customHeight="1" x14ac:dyDescent="0.7">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IF(S52="","",VLOOKUP(S52,【記載例】シフト記号表!$C$6:$U$35,19,FALSE))</f>
        <v/>
      </c>
      <c r="T54" s="244">
        <f>IF(T52="","",VLOOKUP(T52,【記載例】シフト記号表!$C$6:$U$35,19,FALSE))</f>
        <v>3</v>
      </c>
      <c r="U54" s="244" t="str">
        <f>IF(U52="","",VLOOKUP(U52,【記載例】シフト記号表!$C$6:$U$35,19,FALSE))</f>
        <v/>
      </c>
      <c r="V54" s="244" t="str">
        <f>IF(V52="","",VLOOKUP(V52,【記載例】シフト記号表!$C$6:$U$35,19,FALSE))</f>
        <v/>
      </c>
      <c r="W54" s="244">
        <f>IF(W52="","",VLOOKUP(W52,【記載例】シフト記号表!$C$6:$U$35,19,FALSE))</f>
        <v>3</v>
      </c>
      <c r="X54" s="244" t="str">
        <f>IF(X52="","",VLOOKUP(X52,【記載例】シフト記号表!$C$6:$U$35,19,FALSE))</f>
        <v/>
      </c>
      <c r="Y54" s="245">
        <f>IF(Y52="","",VLOOKUP(Y52,【記載例】シフト記号表!$C$6:$U$35,19,FALSE))</f>
        <v>3</v>
      </c>
      <c r="Z54" s="243" t="str">
        <f>IF(Z52="","",VLOOKUP(Z52,【記載例】シフト記号表!$C$6:$U$35,19,FALSE))</f>
        <v/>
      </c>
      <c r="AA54" s="244">
        <f>IF(AA52="","",VLOOKUP(AA52,【記載例】シフト記号表!$C$6:$U$35,19,FALSE))</f>
        <v>3</v>
      </c>
      <c r="AB54" s="244" t="str">
        <f>IF(AB52="","",VLOOKUP(AB52,【記載例】シフト記号表!$C$6:$U$35,19,FALSE))</f>
        <v/>
      </c>
      <c r="AC54" s="244" t="str">
        <f>IF(AC52="","",VLOOKUP(AC52,【記載例】シフト記号表!$C$6:$U$35,19,FALSE))</f>
        <v/>
      </c>
      <c r="AD54" s="244">
        <f>IF(AD52="","",VLOOKUP(AD52,【記載例】シフト記号表!$C$6:$U$35,19,FALSE))</f>
        <v>3</v>
      </c>
      <c r="AE54" s="244" t="str">
        <f>IF(AE52="","",VLOOKUP(AE52,【記載例】シフト記号表!$C$6:$U$35,19,FALSE))</f>
        <v/>
      </c>
      <c r="AF54" s="245">
        <f>IF(AF52="","",VLOOKUP(AF52,【記載例】シフト記号表!$C$6:$U$35,19,FALSE))</f>
        <v>3</v>
      </c>
      <c r="AG54" s="243" t="str">
        <f>IF(AG52="","",VLOOKUP(AG52,【記載例】シフト記号表!$C$6:$U$35,19,FALSE))</f>
        <v/>
      </c>
      <c r="AH54" s="244">
        <f>IF(AH52="","",VLOOKUP(AH52,【記載例】シフト記号表!$C$6:$U$35,19,FALSE))</f>
        <v>3</v>
      </c>
      <c r="AI54" s="244" t="str">
        <f>IF(AI52="","",VLOOKUP(AI52,【記載例】シフト記号表!$C$6:$U$35,19,FALSE))</f>
        <v/>
      </c>
      <c r="AJ54" s="244" t="str">
        <f>IF(AJ52="","",VLOOKUP(AJ52,【記載例】シフト記号表!$C$6:$U$35,19,FALSE))</f>
        <v/>
      </c>
      <c r="AK54" s="244">
        <f>IF(AK52="","",VLOOKUP(AK52,【記載例】シフト記号表!$C$6:$U$35,19,FALSE))</f>
        <v>3</v>
      </c>
      <c r="AL54" s="244" t="str">
        <f>IF(AL52="","",VLOOKUP(AL52,【記載例】シフト記号表!$C$6:$U$35,19,FALSE))</f>
        <v/>
      </c>
      <c r="AM54" s="245">
        <f>IF(AM52="","",VLOOKUP(AM52,【記載例】シフト記号表!$C$6:$U$35,19,FALSE))</f>
        <v>3</v>
      </c>
      <c r="AN54" s="243" t="str">
        <f>IF(AN52="","",VLOOKUP(AN52,【記載例】シフト記号表!$C$6:$U$35,19,FALSE))</f>
        <v/>
      </c>
      <c r="AO54" s="244">
        <f>IF(AO52="","",VLOOKUP(AO52,【記載例】シフト記号表!$C$6:$U$35,19,FALSE))</f>
        <v>3</v>
      </c>
      <c r="AP54" s="244" t="str">
        <f>IF(AP52="","",VLOOKUP(AP52,【記載例】シフト記号表!$C$6:$U$35,19,FALSE))</f>
        <v/>
      </c>
      <c r="AQ54" s="244" t="str">
        <f>IF(AQ52="","",VLOOKUP(AQ52,【記載例】シフト記号表!$C$6:$U$35,19,FALSE))</f>
        <v/>
      </c>
      <c r="AR54" s="244">
        <f>IF(AR52="","",VLOOKUP(AR52,【記載例】シフト記号表!$C$6:$U$35,19,FALSE))</f>
        <v>3</v>
      </c>
      <c r="AS54" s="244" t="str">
        <f>IF(AS52="","",VLOOKUP(AS52,【記載例】シフト記号表!$C$6:$U$35,19,FALSE))</f>
        <v/>
      </c>
      <c r="AT54" s="245">
        <f>IF(AT52="","",VLOOKUP(AT52,【記載例】シフト記号表!$C$6:$U$35,19,FALSE))</f>
        <v>3</v>
      </c>
      <c r="AU54" s="243" t="str">
        <f>IF(AU52="","",VLOOKUP(AU52,【記載例】シフト記号表!$C$6:$U$35,19,FALSE))</f>
        <v/>
      </c>
      <c r="AV54" s="244" t="str">
        <f>IF(AV52="","",VLOOKUP(AV52,【記載例】シフト記号表!$C$6:$U$35,19,FALSE))</f>
        <v/>
      </c>
      <c r="AW54" s="244" t="str">
        <f>IF(AW52="","",VLOOKUP(AW52,【記載例】シフト記号表!$C$6:$U$35,19,FALSE))</f>
        <v/>
      </c>
      <c r="AX54" s="336">
        <f>IF($BB$3="４週",SUM(S54:AT54),IF($BB$3="暦月",SUM(S54:AW54),""))</f>
        <v>36</v>
      </c>
      <c r="AY54" s="337"/>
      <c r="AZ54" s="406">
        <f>IF($BB$3="４週",AX54/4,IF($BB$3="暦月",【記載例】参考様式1!AX54/(【記載例】参考様式1!$BB$8/7),""))</f>
        <v>9</v>
      </c>
      <c r="BA54" s="407"/>
      <c r="BB54" s="323"/>
      <c r="BC54" s="324"/>
      <c r="BD54" s="324"/>
      <c r="BE54" s="324"/>
      <c r="BF54" s="325"/>
    </row>
    <row r="55" spans="2:58" ht="20.25" customHeight="1" x14ac:dyDescent="0.7">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7">
      <c r="B56" s="408"/>
      <c r="C56" s="416"/>
      <c r="D56" s="417"/>
      <c r="E56" s="418"/>
      <c r="F56" s="94"/>
      <c r="G56" s="339"/>
      <c r="H56" s="343"/>
      <c r="I56" s="344"/>
      <c r="J56" s="344"/>
      <c r="K56" s="345"/>
      <c r="L56" s="400"/>
      <c r="M56" s="401"/>
      <c r="N56" s="401"/>
      <c r="O56" s="402"/>
      <c r="P56" s="326" t="s">
        <v>15</v>
      </c>
      <c r="Q56" s="327"/>
      <c r="R56" s="328"/>
      <c r="S56" s="240" t="str">
        <f>IF(S55="","",VLOOKUP(S55,【記載例】シフト記号表!$C$6:$K$35,9,FALSE))</f>
        <v/>
      </c>
      <c r="T56" s="241" t="str">
        <f>IF(T55="","",VLOOKUP(T55,【記載例】シフト記号表!$C$6:$K$35,9,FALSE))</f>
        <v/>
      </c>
      <c r="U56" s="241" t="str">
        <f>IF(U55="","",VLOOKUP(U55,【記載例】シフト記号表!$C$6:$K$35,9,FALSE))</f>
        <v/>
      </c>
      <c r="V56" s="241" t="str">
        <f>IF(V55="","",VLOOKUP(V55,【記載例】シフト記号表!$C$6:$K$35,9,FALSE))</f>
        <v/>
      </c>
      <c r="W56" s="241" t="str">
        <f>IF(W55="","",VLOOKUP(W55,【記載例】シフト記号表!$C$6:$K$35,9,FALSE))</f>
        <v/>
      </c>
      <c r="X56" s="241" t="str">
        <f>IF(X55="","",VLOOKUP(X55,【記載例】シフト記号表!$C$6:$K$35,9,FALSE))</f>
        <v/>
      </c>
      <c r="Y56" s="242" t="str">
        <f>IF(Y55="","",VLOOKUP(Y55,【記載例】シフト記号表!$C$6:$K$35,9,FALSE))</f>
        <v/>
      </c>
      <c r="Z56" s="240" t="str">
        <f>IF(Z55="","",VLOOKUP(Z55,【記載例】シフト記号表!$C$6:$K$35,9,FALSE))</f>
        <v/>
      </c>
      <c r="AA56" s="241" t="str">
        <f>IF(AA55="","",VLOOKUP(AA55,【記載例】シフト記号表!$C$6:$K$35,9,FALSE))</f>
        <v/>
      </c>
      <c r="AB56" s="241" t="str">
        <f>IF(AB55="","",VLOOKUP(AB55,【記載例】シフト記号表!$C$6:$K$35,9,FALSE))</f>
        <v/>
      </c>
      <c r="AC56" s="241" t="str">
        <f>IF(AC55="","",VLOOKUP(AC55,【記載例】シフト記号表!$C$6:$K$35,9,FALSE))</f>
        <v/>
      </c>
      <c r="AD56" s="241" t="str">
        <f>IF(AD55="","",VLOOKUP(AD55,【記載例】シフト記号表!$C$6:$K$35,9,FALSE))</f>
        <v/>
      </c>
      <c r="AE56" s="241" t="str">
        <f>IF(AE55="","",VLOOKUP(AE55,【記載例】シフト記号表!$C$6:$K$35,9,FALSE))</f>
        <v/>
      </c>
      <c r="AF56" s="242" t="str">
        <f>IF(AF55="","",VLOOKUP(AF55,【記載例】シフト記号表!$C$6:$K$35,9,FALSE))</f>
        <v/>
      </c>
      <c r="AG56" s="240" t="str">
        <f>IF(AG55="","",VLOOKUP(AG55,【記載例】シフト記号表!$C$6:$K$35,9,FALSE))</f>
        <v/>
      </c>
      <c r="AH56" s="241" t="str">
        <f>IF(AH55="","",VLOOKUP(AH55,【記載例】シフト記号表!$C$6:$K$35,9,FALSE))</f>
        <v/>
      </c>
      <c r="AI56" s="241" t="str">
        <f>IF(AI55="","",VLOOKUP(AI55,【記載例】シフト記号表!$C$6:$K$35,9,FALSE))</f>
        <v/>
      </c>
      <c r="AJ56" s="241" t="str">
        <f>IF(AJ55="","",VLOOKUP(AJ55,【記載例】シフト記号表!$C$6:$K$35,9,FALSE))</f>
        <v/>
      </c>
      <c r="AK56" s="241" t="str">
        <f>IF(AK55="","",VLOOKUP(AK55,【記載例】シフト記号表!$C$6:$K$35,9,FALSE))</f>
        <v/>
      </c>
      <c r="AL56" s="241" t="str">
        <f>IF(AL55="","",VLOOKUP(AL55,【記載例】シフト記号表!$C$6:$K$35,9,FALSE))</f>
        <v/>
      </c>
      <c r="AM56" s="242" t="str">
        <f>IF(AM55="","",VLOOKUP(AM55,【記載例】シフト記号表!$C$6:$K$35,9,FALSE))</f>
        <v/>
      </c>
      <c r="AN56" s="240" t="str">
        <f>IF(AN55="","",VLOOKUP(AN55,【記載例】シフト記号表!$C$6:$K$35,9,FALSE))</f>
        <v/>
      </c>
      <c r="AO56" s="241" t="str">
        <f>IF(AO55="","",VLOOKUP(AO55,【記載例】シフト記号表!$C$6:$K$35,9,FALSE))</f>
        <v/>
      </c>
      <c r="AP56" s="241" t="str">
        <f>IF(AP55="","",VLOOKUP(AP55,【記載例】シフト記号表!$C$6:$K$35,9,FALSE))</f>
        <v/>
      </c>
      <c r="AQ56" s="241" t="str">
        <f>IF(AQ55="","",VLOOKUP(AQ55,【記載例】シフト記号表!$C$6:$K$35,9,FALSE))</f>
        <v/>
      </c>
      <c r="AR56" s="241" t="str">
        <f>IF(AR55="","",VLOOKUP(AR55,【記載例】シフト記号表!$C$6:$K$35,9,FALSE))</f>
        <v/>
      </c>
      <c r="AS56" s="241" t="str">
        <f>IF(AS55="","",VLOOKUP(AS55,【記載例】シフト記号表!$C$6:$K$35,9,FALSE))</f>
        <v/>
      </c>
      <c r="AT56" s="242" t="str">
        <f>IF(AT55="","",VLOOKUP(AT55,【記載例】シフト記号表!$C$6:$K$35,9,FALSE))</f>
        <v/>
      </c>
      <c r="AU56" s="240" t="str">
        <f>IF(AU55="","",VLOOKUP(AU55,【記載例】シフト記号表!$C$6:$K$35,9,FALSE))</f>
        <v/>
      </c>
      <c r="AV56" s="241" t="str">
        <f>IF(AV55="","",VLOOKUP(AV55,【記載例】シフト記号表!$C$6:$K$35,9,FALSE))</f>
        <v/>
      </c>
      <c r="AW56" s="241" t="str">
        <f>IF(AW55="","",VLOOKUP(AW55,【記載例】シフト記号表!$C$6:$K$35,9,FALSE))</f>
        <v/>
      </c>
      <c r="AX56" s="329">
        <f>IF($BB$3="４週",SUM(S56:AT56),IF($BB$3="暦月",SUM(S56:AW56),""))</f>
        <v>0</v>
      </c>
      <c r="AY56" s="330"/>
      <c r="AZ56" s="331">
        <f>IF($BB$3="４週",AX56/4,IF($BB$3="暦月",【記載例】参考様式1!AX56/(【記載例】参考様式1!$BB$8/7),""))</f>
        <v>0</v>
      </c>
      <c r="BA56" s="332"/>
      <c r="BB56" s="457"/>
      <c r="BC56" s="401"/>
      <c r="BD56" s="401"/>
      <c r="BE56" s="401"/>
      <c r="BF56" s="402"/>
    </row>
    <row r="57" spans="2:58" ht="20.25" customHeight="1" x14ac:dyDescent="0.7">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IF(S55="","",VLOOKUP(S55,【記載例】シフト記号表!$C$6:$U$35,19,FALSE))</f>
        <v/>
      </c>
      <c r="T57" s="244" t="str">
        <f>IF(T55="","",VLOOKUP(T55,【記載例】シフト記号表!$C$6:$U$35,19,FALSE))</f>
        <v/>
      </c>
      <c r="U57" s="244" t="str">
        <f>IF(U55="","",VLOOKUP(U55,【記載例】シフト記号表!$C$6:$U$35,19,FALSE))</f>
        <v/>
      </c>
      <c r="V57" s="244" t="str">
        <f>IF(V55="","",VLOOKUP(V55,【記載例】シフト記号表!$C$6:$U$35,19,FALSE))</f>
        <v/>
      </c>
      <c r="W57" s="244" t="str">
        <f>IF(W55="","",VLOOKUP(W55,【記載例】シフト記号表!$C$6:$U$35,19,FALSE))</f>
        <v/>
      </c>
      <c r="X57" s="244" t="str">
        <f>IF(X55="","",VLOOKUP(X55,【記載例】シフト記号表!$C$6:$U$35,19,FALSE))</f>
        <v/>
      </c>
      <c r="Y57" s="245" t="str">
        <f>IF(Y55="","",VLOOKUP(Y55,【記載例】シフト記号表!$C$6:$U$35,19,FALSE))</f>
        <v/>
      </c>
      <c r="Z57" s="243" t="str">
        <f>IF(Z55="","",VLOOKUP(Z55,【記載例】シフト記号表!$C$6:$U$35,19,FALSE))</f>
        <v/>
      </c>
      <c r="AA57" s="244" t="str">
        <f>IF(AA55="","",VLOOKUP(AA55,【記載例】シフト記号表!$C$6:$U$35,19,FALSE))</f>
        <v/>
      </c>
      <c r="AB57" s="244" t="str">
        <f>IF(AB55="","",VLOOKUP(AB55,【記載例】シフト記号表!$C$6:$U$35,19,FALSE))</f>
        <v/>
      </c>
      <c r="AC57" s="244" t="str">
        <f>IF(AC55="","",VLOOKUP(AC55,【記載例】シフト記号表!$C$6:$U$35,19,FALSE))</f>
        <v/>
      </c>
      <c r="AD57" s="244" t="str">
        <f>IF(AD55="","",VLOOKUP(AD55,【記載例】シフト記号表!$C$6:$U$35,19,FALSE))</f>
        <v/>
      </c>
      <c r="AE57" s="244" t="str">
        <f>IF(AE55="","",VLOOKUP(AE55,【記載例】シフト記号表!$C$6:$U$35,19,FALSE))</f>
        <v/>
      </c>
      <c r="AF57" s="245" t="str">
        <f>IF(AF55="","",VLOOKUP(AF55,【記載例】シフト記号表!$C$6:$U$35,19,FALSE))</f>
        <v/>
      </c>
      <c r="AG57" s="243" t="str">
        <f>IF(AG55="","",VLOOKUP(AG55,【記載例】シフト記号表!$C$6:$U$35,19,FALSE))</f>
        <v/>
      </c>
      <c r="AH57" s="244" t="str">
        <f>IF(AH55="","",VLOOKUP(AH55,【記載例】シフト記号表!$C$6:$U$35,19,FALSE))</f>
        <v/>
      </c>
      <c r="AI57" s="244" t="str">
        <f>IF(AI55="","",VLOOKUP(AI55,【記載例】シフト記号表!$C$6:$U$35,19,FALSE))</f>
        <v/>
      </c>
      <c r="AJ57" s="244" t="str">
        <f>IF(AJ55="","",VLOOKUP(AJ55,【記載例】シフト記号表!$C$6:$U$35,19,FALSE))</f>
        <v/>
      </c>
      <c r="AK57" s="244" t="str">
        <f>IF(AK55="","",VLOOKUP(AK55,【記載例】シフト記号表!$C$6:$U$35,19,FALSE))</f>
        <v/>
      </c>
      <c r="AL57" s="244" t="str">
        <f>IF(AL55="","",VLOOKUP(AL55,【記載例】シフト記号表!$C$6:$U$35,19,FALSE))</f>
        <v/>
      </c>
      <c r="AM57" s="245" t="str">
        <f>IF(AM55="","",VLOOKUP(AM55,【記載例】シフト記号表!$C$6:$U$35,19,FALSE))</f>
        <v/>
      </c>
      <c r="AN57" s="243" t="str">
        <f>IF(AN55="","",VLOOKUP(AN55,【記載例】シフト記号表!$C$6:$U$35,19,FALSE))</f>
        <v/>
      </c>
      <c r="AO57" s="244" t="str">
        <f>IF(AO55="","",VLOOKUP(AO55,【記載例】シフト記号表!$C$6:$U$35,19,FALSE))</f>
        <v/>
      </c>
      <c r="AP57" s="244" t="str">
        <f>IF(AP55="","",VLOOKUP(AP55,【記載例】シフト記号表!$C$6:$U$35,19,FALSE))</f>
        <v/>
      </c>
      <c r="AQ57" s="244" t="str">
        <f>IF(AQ55="","",VLOOKUP(AQ55,【記載例】シフト記号表!$C$6:$U$35,19,FALSE))</f>
        <v/>
      </c>
      <c r="AR57" s="244" t="str">
        <f>IF(AR55="","",VLOOKUP(AR55,【記載例】シフト記号表!$C$6:$U$35,19,FALSE))</f>
        <v/>
      </c>
      <c r="AS57" s="244" t="str">
        <f>IF(AS55="","",VLOOKUP(AS55,【記載例】シフト記号表!$C$6:$U$35,19,FALSE))</f>
        <v/>
      </c>
      <c r="AT57" s="245" t="str">
        <f>IF(AT55="","",VLOOKUP(AT55,【記載例】シフト記号表!$C$6:$U$35,19,FALSE))</f>
        <v/>
      </c>
      <c r="AU57" s="243" t="str">
        <f>IF(AU55="","",VLOOKUP(AU55,【記載例】シフト記号表!$C$6:$U$35,19,FALSE))</f>
        <v/>
      </c>
      <c r="AV57" s="244" t="str">
        <f>IF(AV55="","",VLOOKUP(AV55,【記載例】シフト記号表!$C$6:$U$35,19,FALSE))</f>
        <v/>
      </c>
      <c r="AW57" s="244" t="str">
        <f>IF(AW55="","",VLOOKUP(AW55,【記載例】シフト記号表!$C$6:$U$35,19,FALSE))</f>
        <v/>
      </c>
      <c r="AX57" s="336">
        <f>IF($BB$3="４週",SUM(S57:AT57),IF($BB$3="暦月",SUM(S57:AW57),""))</f>
        <v>0</v>
      </c>
      <c r="AY57" s="337"/>
      <c r="AZ57" s="406">
        <f>IF($BB$3="４週",AX57/4,IF($BB$3="暦月",【記載例】参考様式1!AX57/(【記載例】参考様式1!$BB$8/7),""))</f>
        <v>0</v>
      </c>
      <c r="BA57" s="407"/>
      <c r="BB57" s="458"/>
      <c r="BC57" s="449"/>
      <c r="BD57" s="449"/>
      <c r="BE57" s="449"/>
      <c r="BF57" s="450"/>
    </row>
    <row r="58" spans="2:58" ht="20.25" customHeight="1" x14ac:dyDescent="0.7">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7">
      <c r="B59" s="408"/>
      <c r="C59" s="416"/>
      <c r="D59" s="417"/>
      <c r="E59" s="418"/>
      <c r="F59" s="94"/>
      <c r="G59" s="339"/>
      <c r="H59" s="343"/>
      <c r="I59" s="344"/>
      <c r="J59" s="344"/>
      <c r="K59" s="345"/>
      <c r="L59" s="400"/>
      <c r="M59" s="401"/>
      <c r="N59" s="401"/>
      <c r="O59" s="402"/>
      <c r="P59" s="326" t="s">
        <v>15</v>
      </c>
      <c r="Q59" s="327"/>
      <c r="R59" s="328"/>
      <c r="S59" s="240" t="str">
        <f>IF(S58="","",VLOOKUP(S58,【記載例】シフト記号表!$C$6:$K$35,9,FALSE))</f>
        <v/>
      </c>
      <c r="T59" s="241" t="str">
        <f>IF(T58="","",VLOOKUP(T58,【記載例】シフト記号表!$C$6:$K$35,9,FALSE))</f>
        <v/>
      </c>
      <c r="U59" s="241" t="str">
        <f>IF(U58="","",VLOOKUP(U58,【記載例】シフト記号表!$C$6:$K$35,9,FALSE))</f>
        <v/>
      </c>
      <c r="V59" s="241" t="str">
        <f>IF(V58="","",VLOOKUP(V58,【記載例】シフト記号表!$C$6:$K$35,9,FALSE))</f>
        <v/>
      </c>
      <c r="W59" s="241" t="str">
        <f>IF(W58="","",VLOOKUP(W58,【記載例】シフト記号表!$C$6:$K$35,9,FALSE))</f>
        <v/>
      </c>
      <c r="X59" s="241" t="str">
        <f>IF(X58="","",VLOOKUP(X58,【記載例】シフト記号表!$C$6:$K$35,9,FALSE))</f>
        <v/>
      </c>
      <c r="Y59" s="242" t="str">
        <f>IF(Y58="","",VLOOKUP(Y58,【記載例】シフト記号表!$C$6:$K$35,9,FALSE))</f>
        <v/>
      </c>
      <c r="Z59" s="240" t="str">
        <f>IF(Z58="","",VLOOKUP(Z58,【記載例】シフト記号表!$C$6:$K$35,9,FALSE))</f>
        <v/>
      </c>
      <c r="AA59" s="241" t="str">
        <f>IF(AA58="","",VLOOKUP(AA58,【記載例】シフト記号表!$C$6:$K$35,9,FALSE))</f>
        <v/>
      </c>
      <c r="AB59" s="241" t="str">
        <f>IF(AB58="","",VLOOKUP(AB58,【記載例】シフト記号表!$C$6:$K$35,9,FALSE))</f>
        <v/>
      </c>
      <c r="AC59" s="241" t="str">
        <f>IF(AC58="","",VLOOKUP(AC58,【記載例】シフト記号表!$C$6:$K$35,9,FALSE))</f>
        <v/>
      </c>
      <c r="AD59" s="241" t="str">
        <f>IF(AD58="","",VLOOKUP(AD58,【記載例】シフト記号表!$C$6:$K$35,9,FALSE))</f>
        <v/>
      </c>
      <c r="AE59" s="241" t="str">
        <f>IF(AE58="","",VLOOKUP(AE58,【記載例】シフト記号表!$C$6:$K$35,9,FALSE))</f>
        <v/>
      </c>
      <c r="AF59" s="242" t="str">
        <f>IF(AF58="","",VLOOKUP(AF58,【記載例】シフト記号表!$C$6:$K$35,9,FALSE))</f>
        <v/>
      </c>
      <c r="AG59" s="240" t="str">
        <f>IF(AG58="","",VLOOKUP(AG58,【記載例】シフト記号表!$C$6:$K$35,9,FALSE))</f>
        <v/>
      </c>
      <c r="AH59" s="241" t="str">
        <f>IF(AH58="","",VLOOKUP(AH58,【記載例】シフト記号表!$C$6:$K$35,9,FALSE))</f>
        <v/>
      </c>
      <c r="AI59" s="241" t="str">
        <f>IF(AI58="","",VLOOKUP(AI58,【記載例】シフト記号表!$C$6:$K$35,9,FALSE))</f>
        <v/>
      </c>
      <c r="AJ59" s="241" t="str">
        <f>IF(AJ58="","",VLOOKUP(AJ58,【記載例】シフト記号表!$C$6:$K$35,9,FALSE))</f>
        <v/>
      </c>
      <c r="AK59" s="241" t="str">
        <f>IF(AK58="","",VLOOKUP(AK58,【記載例】シフト記号表!$C$6:$K$35,9,FALSE))</f>
        <v/>
      </c>
      <c r="AL59" s="241" t="str">
        <f>IF(AL58="","",VLOOKUP(AL58,【記載例】シフト記号表!$C$6:$K$35,9,FALSE))</f>
        <v/>
      </c>
      <c r="AM59" s="242" t="str">
        <f>IF(AM58="","",VLOOKUP(AM58,【記載例】シフト記号表!$C$6:$K$35,9,FALSE))</f>
        <v/>
      </c>
      <c r="AN59" s="240" t="str">
        <f>IF(AN58="","",VLOOKUP(AN58,【記載例】シフト記号表!$C$6:$K$35,9,FALSE))</f>
        <v/>
      </c>
      <c r="AO59" s="241" t="str">
        <f>IF(AO58="","",VLOOKUP(AO58,【記載例】シフト記号表!$C$6:$K$35,9,FALSE))</f>
        <v/>
      </c>
      <c r="AP59" s="241" t="str">
        <f>IF(AP58="","",VLOOKUP(AP58,【記載例】シフト記号表!$C$6:$K$35,9,FALSE))</f>
        <v/>
      </c>
      <c r="AQ59" s="241" t="str">
        <f>IF(AQ58="","",VLOOKUP(AQ58,【記載例】シフト記号表!$C$6:$K$35,9,FALSE))</f>
        <v/>
      </c>
      <c r="AR59" s="241" t="str">
        <f>IF(AR58="","",VLOOKUP(AR58,【記載例】シフト記号表!$C$6:$K$35,9,FALSE))</f>
        <v/>
      </c>
      <c r="AS59" s="241" t="str">
        <f>IF(AS58="","",VLOOKUP(AS58,【記載例】シフト記号表!$C$6:$K$35,9,FALSE))</f>
        <v/>
      </c>
      <c r="AT59" s="242" t="str">
        <f>IF(AT58="","",VLOOKUP(AT58,【記載例】シフト記号表!$C$6:$K$35,9,FALSE))</f>
        <v/>
      </c>
      <c r="AU59" s="240" t="str">
        <f>IF(AU58="","",VLOOKUP(AU58,【記載例】シフト記号表!$C$6:$K$35,9,FALSE))</f>
        <v/>
      </c>
      <c r="AV59" s="241" t="str">
        <f>IF(AV58="","",VLOOKUP(AV58,【記載例】シフト記号表!$C$6:$K$35,9,FALSE))</f>
        <v/>
      </c>
      <c r="AW59" s="241" t="str">
        <f>IF(AW58="","",VLOOKUP(AW58,【記載例】シフト記号表!$C$6:$K$35,9,FALSE))</f>
        <v/>
      </c>
      <c r="AX59" s="329">
        <f>IF($BB$3="４週",SUM(S59:AT59),IF($BB$3="暦月",SUM(S59:AW59),""))</f>
        <v>0</v>
      </c>
      <c r="AY59" s="330"/>
      <c r="AZ59" s="331">
        <f>IF($BB$3="４週",AX59/4,IF($BB$3="暦月",【記載例】参考様式1!AX59/(【記載例】参考様式1!$BB$8/7),""))</f>
        <v>0</v>
      </c>
      <c r="BA59" s="332"/>
      <c r="BB59" s="457"/>
      <c r="BC59" s="401"/>
      <c r="BD59" s="401"/>
      <c r="BE59" s="401"/>
      <c r="BF59" s="402"/>
    </row>
    <row r="60" spans="2:58" ht="20.25" customHeight="1" thickBot="1" x14ac:dyDescent="0.7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IF(S58="","",VLOOKUP(S58,【記載例】シフト記号表!$C$6:$U$35,19,FALSE))</f>
        <v/>
      </c>
      <c r="T60" s="244" t="str">
        <f>IF(T58="","",VLOOKUP(T58,【記載例】シフト記号表!$C$6:$U$35,19,FALSE))</f>
        <v/>
      </c>
      <c r="U60" s="244" t="str">
        <f>IF(U58="","",VLOOKUP(U58,【記載例】シフト記号表!$C$6:$U$35,19,FALSE))</f>
        <v/>
      </c>
      <c r="V60" s="244" t="str">
        <f>IF(V58="","",VLOOKUP(V58,【記載例】シフト記号表!$C$6:$U$35,19,FALSE))</f>
        <v/>
      </c>
      <c r="W60" s="244" t="str">
        <f>IF(W58="","",VLOOKUP(W58,【記載例】シフト記号表!$C$6:$U$35,19,FALSE))</f>
        <v/>
      </c>
      <c r="X60" s="244" t="str">
        <f>IF(X58="","",VLOOKUP(X58,【記載例】シフト記号表!$C$6:$U$35,19,FALSE))</f>
        <v/>
      </c>
      <c r="Y60" s="245" t="str">
        <f>IF(Y58="","",VLOOKUP(Y58,【記載例】シフト記号表!$C$6:$U$35,19,FALSE))</f>
        <v/>
      </c>
      <c r="Z60" s="243" t="str">
        <f>IF(Z58="","",VLOOKUP(Z58,【記載例】シフト記号表!$C$6:$U$35,19,FALSE))</f>
        <v/>
      </c>
      <c r="AA60" s="244" t="str">
        <f>IF(AA58="","",VLOOKUP(AA58,【記載例】シフト記号表!$C$6:$U$35,19,FALSE))</f>
        <v/>
      </c>
      <c r="AB60" s="244" t="str">
        <f>IF(AB58="","",VLOOKUP(AB58,【記載例】シフト記号表!$C$6:$U$35,19,FALSE))</f>
        <v/>
      </c>
      <c r="AC60" s="244" t="str">
        <f>IF(AC58="","",VLOOKUP(AC58,【記載例】シフト記号表!$C$6:$U$35,19,FALSE))</f>
        <v/>
      </c>
      <c r="AD60" s="244" t="str">
        <f>IF(AD58="","",VLOOKUP(AD58,【記載例】シフト記号表!$C$6:$U$35,19,FALSE))</f>
        <v/>
      </c>
      <c r="AE60" s="244" t="str">
        <f>IF(AE58="","",VLOOKUP(AE58,【記載例】シフト記号表!$C$6:$U$35,19,FALSE))</f>
        <v/>
      </c>
      <c r="AF60" s="245" t="str">
        <f>IF(AF58="","",VLOOKUP(AF58,【記載例】シフト記号表!$C$6:$U$35,19,FALSE))</f>
        <v/>
      </c>
      <c r="AG60" s="243" t="str">
        <f>IF(AG58="","",VLOOKUP(AG58,【記載例】シフト記号表!$C$6:$U$35,19,FALSE))</f>
        <v/>
      </c>
      <c r="AH60" s="244" t="str">
        <f>IF(AH58="","",VLOOKUP(AH58,【記載例】シフト記号表!$C$6:$U$35,19,FALSE))</f>
        <v/>
      </c>
      <c r="AI60" s="244" t="str">
        <f>IF(AI58="","",VLOOKUP(AI58,【記載例】シフト記号表!$C$6:$U$35,19,FALSE))</f>
        <v/>
      </c>
      <c r="AJ60" s="244" t="str">
        <f>IF(AJ58="","",VLOOKUP(AJ58,【記載例】シフト記号表!$C$6:$U$35,19,FALSE))</f>
        <v/>
      </c>
      <c r="AK60" s="244" t="str">
        <f>IF(AK58="","",VLOOKUP(AK58,【記載例】シフト記号表!$C$6:$U$35,19,FALSE))</f>
        <v/>
      </c>
      <c r="AL60" s="244" t="str">
        <f>IF(AL58="","",VLOOKUP(AL58,【記載例】シフト記号表!$C$6:$U$35,19,FALSE))</f>
        <v/>
      </c>
      <c r="AM60" s="245" t="str">
        <f>IF(AM58="","",VLOOKUP(AM58,【記載例】シフト記号表!$C$6:$U$35,19,FALSE))</f>
        <v/>
      </c>
      <c r="AN60" s="243" t="str">
        <f>IF(AN58="","",VLOOKUP(AN58,【記載例】シフト記号表!$C$6:$U$35,19,FALSE))</f>
        <v/>
      </c>
      <c r="AO60" s="244" t="str">
        <f>IF(AO58="","",VLOOKUP(AO58,【記載例】シフト記号表!$C$6:$U$35,19,FALSE))</f>
        <v/>
      </c>
      <c r="AP60" s="244" t="str">
        <f>IF(AP58="","",VLOOKUP(AP58,【記載例】シフト記号表!$C$6:$U$35,19,FALSE))</f>
        <v/>
      </c>
      <c r="AQ60" s="244" t="str">
        <f>IF(AQ58="","",VLOOKUP(AQ58,【記載例】シフト記号表!$C$6:$U$35,19,FALSE))</f>
        <v/>
      </c>
      <c r="AR60" s="244" t="str">
        <f>IF(AR58="","",VLOOKUP(AR58,【記載例】シフト記号表!$C$6:$U$35,19,FALSE))</f>
        <v/>
      </c>
      <c r="AS60" s="244" t="str">
        <f>IF(AS58="","",VLOOKUP(AS58,【記載例】シフト記号表!$C$6:$U$35,19,FALSE))</f>
        <v/>
      </c>
      <c r="AT60" s="245" t="str">
        <f>IF(AT58="","",VLOOKUP(AT58,【記載例】シフト記号表!$C$6:$U$35,19,FALSE))</f>
        <v/>
      </c>
      <c r="AU60" s="243" t="str">
        <f>IF(AU58="","",VLOOKUP(AU58,【記載例】シフト記号表!$C$6:$U$35,19,FALSE))</f>
        <v/>
      </c>
      <c r="AV60" s="244" t="str">
        <f>IF(AV58="","",VLOOKUP(AV58,【記載例】シフト記号表!$C$6:$U$35,19,FALSE))</f>
        <v/>
      </c>
      <c r="AW60" s="244" t="str">
        <f>IF(AW58="","",VLOOKUP(AW58,【記載例】シフト記号表!$C$6:$U$35,19,FALSE))</f>
        <v/>
      </c>
      <c r="AX60" s="336">
        <f>IF($BB$3="４週",SUM(S60:AT60),IF($BB$3="暦月",SUM(S60:AW60),""))</f>
        <v>0</v>
      </c>
      <c r="AY60" s="337"/>
      <c r="AZ60" s="406">
        <f>IF($BB$3="４週",AX60/4,IF($BB$3="暦月",【記載例】参考様式1!AX60/(【記載例】参考様式1!$BB$8/7),""))</f>
        <v>0</v>
      </c>
      <c r="BA60" s="407"/>
      <c r="BB60" s="459"/>
      <c r="BC60" s="460"/>
      <c r="BD60" s="460"/>
      <c r="BE60" s="460"/>
      <c r="BF60" s="461"/>
    </row>
    <row r="61" spans="2:58" s="194" customFormat="1" ht="6" customHeight="1" thickBot="1" x14ac:dyDescent="0.7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7">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IF(AX62="","",IF($BB$3="４週",AX62/4,IF($BB$3="暦月",AX62/(【記載例】参考様式1!$BB$8/7),"")))</f>
        <v>49</v>
      </c>
      <c r="BA62" s="483"/>
      <c r="BB62" s="465"/>
      <c r="BC62" s="466"/>
      <c r="BD62" s="466"/>
      <c r="BE62" s="466"/>
      <c r="BF62" s="467"/>
    </row>
    <row r="63" spans="2:58" ht="20.25" customHeight="1" x14ac:dyDescent="0.7">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IF(AX63="","",IF($BB$3="４週",AX63/4,IF($BB$3="暦月",AX63/(【記載例】参考様式1!$BB$8/7),"")))</f>
        <v>98</v>
      </c>
      <c r="BA63" s="487"/>
      <c r="BB63" s="468"/>
      <c r="BC63" s="469"/>
      <c r="BD63" s="469"/>
      <c r="BE63" s="469"/>
      <c r="BF63" s="470"/>
    </row>
    <row r="64" spans="2:58" ht="20.25" customHeight="1" x14ac:dyDescent="0.7">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7">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7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7">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7">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7">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7">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7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7">
      <c r="C72" s="201"/>
      <c r="D72" s="201"/>
      <c r="E72" s="201"/>
      <c r="F72" s="201"/>
      <c r="G72" s="202"/>
      <c r="H72" s="203"/>
      <c r="AF72" s="172"/>
    </row>
    <row r="73" spans="1:73" ht="11.45" customHeight="1" x14ac:dyDescent="0.7">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3">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7">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7">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7">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7">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7">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7">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2" sqref="C42"/>
    </sheetView>
  </sheetViews>
  <sheetFormatPr defaultRowHeight="25.9" x14ac:dyDescent="0.7"/>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7">
      <c r="B1" s="80" t="s">
        <v>69</v>
      </c>
    </row>
    <row r="2" spans="2:23" x14ac:dyDescent="0.7">
      <c r="B2" s="83" t="s">
        <v>70</v>
      </c>
      <c r="E2" s="84"/>
      <c r="I2" s="85"/>
    </row>
    <row r="3" spans="2:23" x14ac:dyDescent="0.7">
      <c r="B3" s="85" t="s">
        <v>155</v>
      </c>
      <c r="E3" s="84" t="s">
        <v>159</v>
      </c>
      <c r="I3" s="85"/>
    </row>
    <row r="4" spans="2:23" x14ac:dyDescent="0.7">
      <c r="B4" s="83"/>
      <c r="E4" s="505" t="s">
        <v>52</v>
      </c>
      <c r="F4" s="505"/>
      <c r="G4" s="505"/>
      <c r="H4" s="505"/>
      <c r="I4" s="505"/>
      <c r="J4" s="505"/>
      <c r="K4" s="505"/>
      <c r="M4" s="505" t="s">
        <v>51</v>
      </c>
      <c r="N4" s="505"/>
      <c r="O4" s="505"/>
      <c r="Q4" s="505" t="s">
        <v>82</v>
      </c>
      <c r="R4" s="505"/>
      <c r="S4" s="505"/>
      <c r="T4" s="505"/>
      <c r="U4" s="505"/>
      <c r="W4" s="505" t="s">
        <v>158</v>
      </c>
    </row>
    <row r="5" spans="2:23" x14ac:dyDescent="0.7">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7">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7">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7">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7">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7">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7">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7">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7">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7">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7">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7">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7">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7">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7">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7">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7">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7">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7">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7">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7">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7">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7">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7">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7">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7">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7">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7">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7">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7">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7">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7">
      <c r="C36" s="90"/>
    </row>
    <row r="37" spans="2:23" x14ac:dyDescent="0.7">
      <c r="C37" s="91" t="s">
        <v>170</v>
      </c>
    </row>
    <row r="38" spans="2:23" x14ac:dyDescent="0.7">
      <c r="C38" s="91" t="s">
        <v>171</v>
      </c>
    </row>
    <row r="39" spans="2:23" x14ac:dyDescent="0.7">
      <c r="C39" s="91" t="s">
        <v>172</v>
      </c>
    </row>
    <row r="40" spans="2:23" x14ac:dyDescent="0.7">
      <c r="C40" s="91" t="s">
        <v>173</v>
      </c>
    </row>
    <row r="41" spans="2:23" x14ac:dyDescent="0.7">
      <c r="C41" s="83" t="s">
        <v>174</v>
      </c>
    </row>
    <row r="42" spans="2:23" x14ac:dyDescent="0.7">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election activeCell="W12" sqref="W12"/>
    </sheetView>
  </sheetViews>
  <sheetFormatPr defaultRowHeight="17.649999999999999" x14ac:dyDescent="0.7"/>
  <cols>
    <col min="1" max="1" width="1.875" style="29" customWidth="1"/>
    <col min="2" max="3" width="9" style="29"/>
    <col min="4" max="4" width="45.625" style="29" customWidth="1"/>
    <col min="5" max="16384" width="9" style="29"/>
  </cols>
  <sheetData>
    <row r="1" spans="2:11" x14ac:dyDescent="0.7">
      <c r="B1" s="29" t="s">
        <v>109</v>
      </c>
      <c r="D1" s="57"/>
      <c r="E1" s="57"/>
      <c r="F1" s="57"/>
    </row>
    <row r="2" spans="2:11" s="40" customFormat="1" ht="20.25" customHeight="1" x14ac:dyDescent="0.7">
      <c r="B2" s="59" t="s">
        <v>110</v>
      </c>
      <c r="C2" s="59"/>
      <c r="D2" s="57"/>
      <c r="E2" s="57"/>
      <c r="F2" s="57"/>
    </row>
    <row r="3" spans="2:11" s="40" customFormat="1" ht="20.25" customHeight="1" x14ac:dyDescent="0.7">
      <c r="B3" s="59"/>
      <c r="C3" s="59"/>
      <c r="D3" s="57"/>
      <c r="E3" s="57"/>
      <c r="F3" s="57"/>
    </row>
    <row r="4" spans="2:11" s="63" customFormat="1" ht="20.25" customHeight="1" x14ac:dyDescent="0.7">
      <c r="B4" s="74"/>
      <c r="C4" s="57" t="s">
        <v>148</v>
      </c>
      <c r="D4" s="57"/>
      <c r="F4" s="658" t="s">
        <v>149</v>
      </c>
      <c r="G4" s="658"/>
      <c r="H4" s="658"/>
      <c r="I4" s="658"/>
      <c r="J4" s="658"/>
      <c r="K4" s="658"/>
    </row>
    <row r="5" spans="2:11" s="63" customFormat="1" ht="20.25" customHeight="1" x14ac:dyDescent="0.7">
      <c r="B5" s="75"/>
      <c r="C5" s="57" t="s">
        <v>150</v>
      </c>
      <c r="D5" s="57"/>
      <c r="F5" s="658"/>
      <c r="G5" s="658"/>
      <c r="H5" s="658"/>
      <c r="I5" s="658"/>
      <c r="J5" s="658"/>
      <c r="K5" s="658"/>
    </row>
    <row r="6" spans="2:11" s="40" customFormat="1" ht="20.25" customHeight="1" x14ac:dyDescent="0.7">
      <c r="B6" s="58" t="s">
        <v>145</v>
      </c>
      <c r="C6" s="57"/>
      <c r="D6" s="57"/>
      <c r="E6" s="71"/>
      <c r="F6" s="72"/>
    </row>
    <row r="7" spans="2:11" s="40" customFormat="1" ht="20.25" customHeight="1" x14ac:dyDescent="0.7">
      <c r="B7" s="59"/>
      <c r="C7" s="59"/>
      <c r="D7" s="57"/>
      <c r="E7" s="71"/>
      <c r="F7" s="72"/>
    </row>
    <row r="8" spans="2:11" s="40" customFormat="1" ht="20.25" customHeight="1" x14ac:dyDescent="0.7">
      <c r="B8" s="57" t="s">
        <v>111</v>
      </c>
      <c r="C8" s="59"/>
      <c r="D8" s="57"/>
      <c r="E8" s="71"/>
      <c r="F8" s="72"/>
    </row>
    <row r="9" spans="2:11" s="40" customFormat="1" ht="20.25" customHeight="1" x14ac:dyDescent="0.7">
      <c r="B9" s="59"/>
      <c r="C9" s="59"/>
      <c r="D9" s="57"/>
      <c r="E9" s="57"/>
      <c r="F9" s="57"/>
    </row>
    <row r="10" spans="2:11" s="40" customFormat="1" ht="20.25" customHeight="1" x14ac:dyDescent="0.7">
      <c r="B10" s="57" t="s">
        <v>175</v>
      </c>
      <c r="C10" s="59"/>
      <c r="D10" s="57"/>
      <c r="E10" s="57"/>
      <c r="F10" s="57"/>
    </row>
    <row r="11" spans="2:11" s="40" customFormat="1" ht="20.25" customHeight="1" x14ac:dyDescent="0.7">
      <c r="B11" s="57"/>
      <c r="C11" s="59"/>
      <c r="D11" s="57"/>
      <c r="E11" s="57"/>
      <c r="F11" s="57"/>
    </row>
    <row r="12" spans="2:11" s="40" customFormat="1" ht="20.25" customHeight="1" x14ac:dyDescent="0.7">
      <c r="B12" s="57" t="s">
        <v>179</v>
      </c>
      <c r="C12" s="59"/>
      <c r="D12" s="57"/>
    </row>
    <row r="13" spans="2:11" s="40" customFormat="1" ht="20.25" customHeight="1" x14ac:dyDescent="0.7">
      <c r="B13" s="57"/>
      <c r="C13" s="59"/>
      <c r="D13" s="57"/>
    </row>
    <row r="14" spans="2:11" s="40" customFormat="1" ht="20.25" customHeight="1" x14ac:dyDescent="0.7">
      <c r="B14" s="57" t="s">
        <v>200</v>
      </c>
      <c r="C14" s="59"/>
      <c r="D14" s="57"/>
    </row>
    <row r="15" spans="2:11" s="40" customFormat="1" ht="20.25" customHeight="1" x14ac:dyDescent="0.7">
      <c r="B15" s="57"/>
      <c r="C15" s="59"/>
      <c r="D15" s="57"/>
    </row>
    <row r="16" spans="2:11" s="40" customFormat="1" ht="20.25" customHeight="1" x14ac:dyDescent="0.7">
      <c r="B16" s="57" t="s">
        <v>201</v>
      </c>
      <c r="C16" s="59"/>
      <c r="D16" s="57"/>
    </row>
    <row r="17" spans="2:25" s="40" customFormat="1" ht="20.25" customHeight="1" x14ac:dyDescent="0.7">
      <c r="B17" s="59"/>
      <c r="C17" s="59"/>
      <c r="D17" s="57"/>
    </row>
    <row r="18" spans="2:25" s="40" customFormat="1" ht="20.25" customHeight="1" x14ac:dyDescent="0.7">
      <c r="B18" s="57" t="s">
        <v>202</v>
      </c>
      <c r="C18" s="59"/>
      <c r="D18" s="57"/>
    </row>
    <row r="19" spans="2:25" s="40" customFormat="1" ht="20.25" customHeight="1" x14ac:dyDescent="0.7">
      <c r="B19" s="59"/>
      <c r="C19" s="59"/>
      <c r="D19" s="57"/>
    </row>
    <row r="20" spans="2:25" s="40" customFormat="1" ht="17.25" customHeight="1" x14ac:dyDescent="0.7">
      <c r="B20" s="57" t="s">
        <v>203</v>
      </c>
      <c r="C20" s="57"/>
      <c r="D20" s="57"/>
    </row>
    <row r="21" spans="2:25" s="40" customFormat="1" ht="17.25" customHeight="1" x14ac:dyDescent="0.7">
      <c r="B21" s="57" t="s">
        <v>112</v>
      </c>
      <c r="C21" s="57"/>
      <c r="D21" s="57"/>
    </row>
    <row r="22" spans="2:25" s="40" customFormat="1" ht="17.25" customHeight="1" x14ac:dyDescent="0.7">
      <c r="B22" s="57"/>
      <c r="C22" s="57"/>
      <c r="D22" s="57"/>
    </row>
    <row r="23" spans="2:25" s="40" customFormat="1" ht="17.25" customHeight="1" x14ac:dyDescent="0.7">
      <c r="B23" s="57"/>
      <c r="C23" s="32" t="s">
        <v>98</v>
      </c>
      <c r="D23" s="32" t="s">
        <v>3</v>
      </c>
    </row>
    <row r="24" spans="2:25" s="40" customFormat="1" ht="17.25" customHeight="1" x14ac:dyDescent="0.7">
      <c r="B24" s="57"/>
      <c r="C24" s="32">
        <v>1</v>
      </c>
      <c r="D24" s="60" t="s">
        <v>4</v>
      </c>
    </row>
    <row r="25" spans="2:25" s="40" customFormat="1" ht="17.25" customHeight="1" x14ac:dyDescent="0.7">
      <c r="B25" s="57"/>
      <c r="C25" s="32">
        <v>2</v>
      </c>
      <c r="D25" s="60" t="s">
        <v>60</v>
      </c>
    </row>
    <row r="26" spans="2:25" s="40" customFormat="1" ht="17.25" customHeight="1" x14ac:dyDescent="0.7">
      <c r="B26" s="57"/>
      <c r="C26" s="32">
        <v>3</v>
      </c>
      <c r="D26" s="60" t="s">
        <v>5</v>
      </c>
    </row>
    <row r="27" spans="2:25" s="40" customFormat="1" ht="17.25" customHeight="1" x14ac:dyDescent="0.7">
      <c r="B27" s="57"/>
      <c r="C27" s="32">
        <v>4</v>
      </c>
      <c r="D27" s="60" t="s">
        <v>113</v>
      </c>
    </row>
    <row r="28" spans="2:25" s="40" customFormat="1" ht="17.25" customHeight="1" x14ac:dyDescent="0.7">
      <c r="B28" s="57"/>
      <c r="C28" s="32">
        <v>5</v>
      </c>
      <c r="D28" s="60" t="s">
        <v>114</v>
      </c>
    </row>
    <row r="29" spans="2:25" s="40" customFormat="1" ht="17.25" customHeight="1" x14ac:dyDescent="0.7">
      <c r="B29" s="57"/>
      <c r="C29" s="71"/>
      <c r="D29" s="72"/>
    </row>
    <row r="30" spans="2:25" s="40" customFormat="1" ht="17.25" customHeight="1" x14ac:dyDescent="0.7">
      <c r="B30" s="57" t="s">
        <v>204</v>
      </c>
      <c r="C30" s="57"/>
      <c r="D30" s="57"/>
      <c r="E30" s="63"/>
      <c r="F30" s="63"/>
    </row>
    <row r="31" spans="2:25" s="40" customFormat="1" ht="17.25" customHeight="1" x14ac:dyDescent="0.7">
      <c r="B31" s="57" t="s">
        <v>115</v>
      </c>
      <c r="C31" s="57"/>
      <c r="D31" s="57"/>
      <c r="E31" s="63"/>
      <c r="F31" s="63"/>
    </row>
    <row r="32" spans="2:25" s="40" customFormat="1" ht="17.25" customHeight="1" x14ac:dyDescent="0.7">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7">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7">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7">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7">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7">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7">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7">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7">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7">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7">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7">
      <c r="B43" s="57" t="s">
        <v>205</v>
      </c>
      <c r="C43" s="57"/>
      <c r="D43" s="57"/>
    </row>
    <row r="44" spans="2:51" s="40" customFormat="1" ht="17.25" customHeight="1" x14ac:dyDescent="0.7">
      <c r="B44" s="57" t="s">
        <v>120</v>
      </c>
      <c r="C44" s="57"/>
      <c r="D44" s="57"/>
      <c r="AH44" s="31"/>
      <c r="AI44" s="31"/>
      <c r="AJ44" s="31"/>
      <c r="AK44" s="31"/>
      <c r="AL44" s="31"/>
      <c r="AM44" s="31"/>
      <c r="AN44" s="31"/>
      <c r="AO44" s="31"/>
      <c r="AP44" s="31"/>
      <c r="AQ44" s="31"/>
      <c r="AR44" s="31"/>
      <c r="AS44" s="31"/>
    </row>
    <row r="45" spans="2:51" s="40" customFormat="1" ht="17.25" customHeight="1" x14ac:dyDescent="0.7">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7">
      <c r="F46" s="31"/>
    </row>
    <row r="47" spans="2:51" s="40" customFormat="1" ht="17.25" customHeight="1" x14ac:dyDescent="0.7">
      <c r="B47" s="57" t="s">
        <v>206</v>
      </c>
      <c r="C47" s="57"/>
    </row>
    <row r="48" spans="2:51" s="40" customFormat="1" ht="17.25" customHeight="1" x14ac:dyDescent="0.7">
      <c r="B48" s="57"/>
      <c r="C48" s="57"/>
    </row>
    <row r="49" spans="2:54" s="40" customFormat="1" ht="17.25" customHeight="1" x14ac:dyDescent="0.7">
      <c r="B49" s="57" t="s">
        <v>207</v>
      </c>
      <c r="C49" s="57"/>
    </row>
    <row r="50" spans="2:54" s="40" customFormat="1" ht="17.25" customHeight="1" x14ac:dyDescent="0.7">
      <c r="B50" s="57" t="s">
        <v>176</v>
      </c>
      <c r="C50" s="57"/>
    </row>
    <row r="51" spans="2:54" s="40" customFormat="1" ht="17.25" customHeight="1" x14ac:dyDescent="0.7">
      <c r="B51" s="57"/>
      <c r="C51" s="57"/>
    </row>
    <row r="52" spans="2:54" s="40" customFormat="1" ht="17.25" customHeight="1" x14ac:dyDescent="0.7">
      <c r="B52" s="57" t="s">
        <v>208</v>
      </c>
      <c r="C52" s="57"/>
    </row>
    <row r="53" spans="2:54" s="40" customFormat="1" ht="17.25" customHeight="1" x14ac:dyDescent="0.7">
      <c r="B53" s="57" t="s">
        <v>122</v>
      </c>
      <c r="C53" s="57"/>
    </row>
    <row r="54" spans="2:54" s="40" customFormat="1" ht="17.25" customHeight="1" x14ac:dyDescent="0.7">
      <c r="B54" s="57"/>
      <c r="C54" s="57"/>
    </row>
    <row r="55" spans="2:54" s="40" customFormat="1" ht="17.25" customHeight="1" x14ac:dyDescent="0.7">
      <c r="B55" s="57" t="s">
        <v>209</v>
      </c>
      <c r="C55" s="57"/>
      <c r="D55" s="57"/>
    </row>
    <row r="56" spans="2:54" s="40" customFormat="1" ht="17.25" customHeight="1" x14ac:dyDescent="0.7">
      <c r="B56" s="57"/>
      <c r="C56" s="57"/>
      <c r="D56" s="57"/>
    </row>
    <row r="57" spans="2:54" s="40" customFormat="1" ht="17.25" customHeight="1" x14ac:dyDescent="0.7">
      <c r="B57" s="63" t="s">
        <v>210</v>
      </c>
      <c r="C57" s="63"/>
      <c r="D57" s="57"/>
    </row>
    <row r="58" spans="2:54" s="40" customFormat="1" ht="17.25" customHeight="1" x14ac:dyDescent="0.7">
      <c r="B58" s="63" t="s">
        <v>123</v>
      </c>
      <c r="C58" s="63"/>
      <c r="D58" s="57"/>
    </row>
    <row r="59" spans="2:54" s="40" customFormat="1" ht="17.25" customHeight="1" x14ac:dyDescent="0.7">
      <c r="B59" s="63" t="s">
        <v>177</v>
      </c>
      <c r="C59" s="63"/>
      <c r="D59" s="57"/>
    </row>
    <row r="60" spans="2:54" s="40" customFormat="1" ht="17.25" customHeight="1" x14ac:dyDescent="0.7"/>
    <row r="61" spans="2:54" s="40" customFormat="1" ht="17.25" customHeight="1" x14ac:dyDescent="0.7">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7">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7">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7">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7">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7">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3">
      <c r="B67" s="40" t="s">
        <v>214</v>
      </c>
      <c r="BL67" s="67"/>
      <c r="BM67" s="68"/>
      <c r="BN67" s="67"/>
      <c r="BO67" s="67"/>
      <c r="BP67" s="67"/>
      <c r="BQ67" s="69"/>
      <c r="BR67" s="70"/>
      <c r="BS67" s="70"/>
    </row>
    <row r="68" spans="2:71" s="40" customFormat="1" ht="17.25" customHeight="1" x14ac:dyDescent="0.7">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7">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7">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7">
      <c r="B71" s="29" t="s">
        <v>178</v>
      </c>
    </row>
    <row r="72" spans="2:71" ht="17.25" customHeight="1" x14ac:dyDescent="0.7">
      <c r="B72" s="40" t="s">
        <v>216</v>
      </c>
    </row>
    <row r="73" spans="2:71" ht="17.25" customHeight="1" x14ac:dyDescent="0.7">
      <c r="B73" s="287" t="s">
        <v>180</v>
      </c>
    </row>
    <row r="74" spans="2:71" ht="17.25" customHeight="1" x14ac:dyDescent="0.7"/>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B3" sqref="B3"/>
    </sheetView>
  </sheetViews>
  <sheetFormatPr defaultRowHeight="25.9" x14ac:dyDescent="0.7"/>
  <cols>
    <col min="1" max="1" width="1.75" style="217" customWidth="1"/>
    <col min="2" max="2" width="9" style="217"/>
    <col min="3" max="12" width="40.625" style="217" customWidth="1"/>
    <col min="13" max="16384" width="9" style="217"/>
  </cols>
  <sheetData>
    <row r="1" spans="1:12" x14ac:dyDescent="0.7">
      <c r="A1" s="215"/>
      <c r="B1" s="216" t="s">
        <v>83</v>
      </c>
      <c r="C1" s="216"/>
      <c r="D1" s="216"/>
    </row>
    <row r="2" spans="1:12" x14ac:dyDescent="0.7">
      <c r="A2" s="215"/>
      <c r="B2" s="216"/>
      <c r="C2" s="216"/>
      <c r="D2" s="216"/>
    </row>
    <row r="3" spans="1:12" x14ac:dyDescent="0.7">
      <c r="A3" s="215"/>
      <c r="B3" s="218" t="s">
        <v>98</v>
      </c>
      <c r="C3" s="218" t="s">
        <v>99</v>
      </c>
      <c r="D3" s="216"/>
    </row>
    <row r="4" spans="1:12" x14ac:dyDescent="0.7">
      <c r="A4" s="215"/>
      <c r="B4" s="219">
        <v>1</v>
      </c>
      <c r="C4" s="219" t="s">
        <v>101</v>
      </c>
      <c r="D4" s="216"/>
    </row>
    <row r="5" spans="1:12" x14ac:dyDescent="0.7">
      <c r="A5" s="215"/>
      <c r="B5" s="219">
        <v>2</v>
      </c>
      <c r="C5" s="219" t="s">
        <v>220</v>
      </c>
    </row>
    <row r="6" spans="1:12" x14ac:dyDescent="0.7">
      <c r="A6" s="215"/>
      <c r="B6" s="219">
        <v>3</v>
      </c>
      <c r="C6" s="219" t="s">
        <v>160</v>
      </c>
      <c r="D6" s="216"/>
    </row>
    <row r="7" spans="1:12" x14ac:dyDescent="0.7">
      <c r="A7" s="215"/>
      <c r="B7" s="219">
        <v>4</v>
      </c>
      <c r="C7" s="219" t="s">
        <v>160</v>
      </c>
      <c r="D7" s="216"/>
    </row>
    <row r="8" spans="1:12" x14ac:dyDescent="0.7">
      <c r="A8" s="215"/>
      <c r="B8" s="219">
        <v>5</v>
      </c>
      <c r="C8" s="219" t="s">
        <v>160</v>
      </c>
      <c r="D8" s="216"/>
    </row>
    <row r="9" spans="1:12" x14ac:dyDescent="0.7">
      <c r="A9" s="215"/>
      <c r="B9" s="216"/>
      <c r="C9" s="216"/>
      <c r="D9" s="216"/>
    </row>
    <row r="10" spans="1:12" x14ac:dyDescent="0.7">
      <c r="A10" s="215"/>
      <c r="B10" s="216" t="s">
        <v>100</v>
      </c>
      <c r="C10" s="216"/>
      <c r="D10" s="216"/>
    </row>
    <row r="11" spans="1:12" ht="26.25" thickBot="1" x14ac:dyDescent="0.75">
      <c r="A11" s="215"/>
      <c r="B11" s="216"/>
      <c r="C11" s="216"/>
      <c r="D11" s="216"/>
    </row>
    <row r="12" spans="1:12" ht="26.25" thickBot="1" x14ac:dyDescent="0.7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7">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7">
      <c r="B14" s="660"/>
      <c r="C14" s="231" t="s">
        <v>160</v>
      </c>
      <c r="D14" s="232" t="s">
        <v>127</v>
      </c>
      <c r="E14" s="232" t="s">
        <v>85</v>
      </c>
      <c r="F14" s="232" t="s">
        <v>29</v>
      </c>
      <c r="G14" s="233" t="s">
        <v>27</v>
      </c>
      <c r="H14" s="232" t="s">
        <v>29</v>
      </c>
      <c r="I14" s="232" t="s">
        <v>29</v>
      </c>
      <c r="J14" s="232" t="s">
        <v>29</v>
      </c>
      <c r="K14" s="232" t="s">
        <v>29</v>
      </c>
      <c r="L14" s="234" t="s">
        <v>29</v>
      </c>
    </row>
    <row r="15" spans="1:12" x14ac:dyDescent="0.7">
      <c r="B15" s="660"/>
      <c r="C15" s="231" t="s">
        <v>160</v>
      </c>
      <c r="D15" s="232" t="s">
        <v>129</v>
      </c>
      <c r="E15" s="235" t="s">
        <v>160</v>
      </c>
      <c r="F15" s="235" t="s">
        <v>160</v>
      </c>
      <c r="G15" s="233" t="s">
        <v>28</v>
      </c>
      <c r="H15" s="235" t="s">
        <v>160</v>
      </c>
      <c r="I15" s="235" t="s">
        <v>160</v>
      </c>
      <c r="J15" s="235" t="s">
        <v>160</v>
      </c>
      <c r="K15" s="235" t="s">
        <v>160</v>
      </c>
      <c r="L15" s="236" t="s">
        <v>160</v>
      </c>
    </row>
    <row r="16" spans="1:12" x14ac:dyDescent="0.7">
      <c r="B16" s="660"/>
      <c r="C16" s="231" t="s">
        <v>160</v>
      </c>
      <c r="D16" s="235" t="s">
        <v>160</v>
      </c>
      <c r="E16" s="235" t="s">
        <v>160</v>
      </c>
      <c r="F16" s="235" t="s">
        <v>160</v>
      </c>
      <c r="G16" s="233" t="s">
        <v>14</v>
      </c>
      <c r="H16" s="235" t="s">
        <v>160</v>
      </c>
      <c r="I16" s="235" t="s">
        <v>160</v>
      </c>
      <c r="J16" s="235" t="s">
        <v>160</v>
      </c>
      <c r="K16" s="235" t="s">
        <v>160</v>
      </c>
      <c r="L16" s="236" t="s">
        <v>160</v>
      </c>
    </row>
    <row r="17" spans="2:12" x14ac:dyDescent="0.7">
      <c r="B17" s="660"/>
      <c r="C17" s="231" t="s">
        <v>160</v>
      </c>
      <c r="D17" s="235" t="s">
        <v>160</v>
      </c>
      <c r="E17" s="235" t="s">
        <v>160</v>
      </c>
      <c r="F17" s="235" t="s">
        <v>160</v>
      </c>
      <c r="G17" s="233" t="s">
        <v>6</v>
      </c>
      <c r="H17" s="235" t="s">
        <v>160</v>
      </c>
      <c r="I17" s="235" t="s">
        <v>160</v>
      </c>
      <c r="J17" s="235" t="s">
        <v>160</v>
      </c>
      <c r="K17" s="235" t="s">
        <v>160</v>
      </c>
      <c r="L17" s="236" t="s">
        <v>160</v>
      </c>
    </row>
    <row r="18" spans="2:12" x14ac:dyDescent="0.7">
      <c r="B18" s="660"/>
      <c r="C18" s="231" t="s">
        <v>160</v>
      </c>
      <c r="D18" s="235" t="s">
        <v>160</v>
      </c>
      <c r="E18" s="235" t="s">
        <v>160</v>
      </c>
      <c r="F18" s="235" t="s">
        <v>160</v>
      </c>
      <c r="G18" s="233" t="s">
        <v>86</v>
      </c>
      <c r="H18" s="235" t="s">
        <v>160</v>
      </c>
      <c r="I18" s="235" t="s">
        <v>160</v>
      </c>
      <c r="J18" s="235" t="s">
        <v>160</v>
      </c>
      <c r="K18" s="235" t="s">
        <v>160</v>
      </c>
      <c r="L18" s="236" t="s">
        <v>160</v>
      </c>
    </row>
    <row r="19" spans="2:12" x14ac:dyDescent="0.7">
      <c r="B19" s="660"/>
      <c r="C19" s="231" t="s">
        <v>160</v>
      </c>
      <c r="D19" s="235" t="s">
        <v>160</v>
      </c>
      <c r="E19" s="235" t="s">
        <v>160</v>
      </c>
      <c r="F19" s="235" t="s">
        <v>160</v>
      </c>
      <c r="G19" s="233" t="s">
        <v>87</v>
      </c>
      <c r="H19" s="235" t="s">
        <v>160</v>
      </c>
      <c r="I19" s="235" t="s">
        <v>160</v>
      </c>
      <c r="J19" s="235" t="s">
        <v>160</v>
      </c>
      <c r="K19" s="235" t="s">
        <v>160</v>
      </c>
      <c r="L19" s="236" t="s">
        <v>160</v>
      </c>
    </row>
    <row r="20" spans="2:12" x14ac:dyDescent="0.7">
      <c r="B20" s="660"/>
      <c r="C20" s="231" t="s">
        <v>160</v>
      </c>
      <c r="D20" s="235" t="s">
        <v>160</v>
      </c>
      <c r="E20" s="235" t="s">
        <v>160</v>
      </c>
      <c r="F20" s="235" t="s">
        <v>160</v>
      </c>
      <c r="G20" s="233" t="s">
        <v>30</v>
      </c>
      <c r="H20" s="235" t="s">
        <v>160</v>
      </c>
      <c r="I20" s="235" t="s">
        <v>160</v>
      </c>
      <c r="J20" s="235" t="s">
        <v>160</v>
      </c>
      <c r="K20" s="235" t="s">
        <v>160</v>
      </c>
      <c r="L20" s="236" t="s">
        <v>160</v>
      </c>
    </row>
    <row r="21" spans="2:12" x14ac:dyDescent="0.7">
      <c r="B21" s="660"/>
      <c r="C21" s="231" t="s">
        <v>160</v>
      </c>
      <c r="D21" s="235" t="s">
        <v>160</v>
      </c>
      <c r="E21" s="235" t="s">
        <v>160</v>
      </c>
      <c r="F21" s="235" t="s">
        <v>160</v>
      </c>
      <c r="G21" s="233" t="s">
        <v>31</v>
      </c>
      <c r="H21" s="235" t="s">
        <v>160</v>
      </c>
      <c r="I21" s="235" t="s">
        <v>160</v>
      </c>
      <c r="J21" s="235" t="s">
        <v>160</v>
      </c>
      <c r="K21" s="235" t="s">
        <v>160</v>
      </c>
      <c r="L21" s="236" t="s">
        <v>160</v>
      </c>
    </row>
    <row r="22" spans="2:12" x14ac:dyDescent="0.7">
      <c r="B22" s="660"/>
      <c r="C22" s="231" t="s">
        <v>160</v>
      </c>
      <c r="D22" s="235" t="s">
        <v>160</v>
      </c>
      <c r="E22" s="235" t="s">
        <v>160</v>
      </c>
      <c r="F22" s="235" t="s">
        <v>160</v>
      </c>
      <c r="G22" s="235" t="s">
        <v>160</v>
      </c>
      <c r="H22" s="235" t="s">
        <v>160</v>
      </c>
      <c r="I22" s="235" t="s">
        <v>160</v>
      </c>
      <c r="J22" s="235" t="s">
        <v>160</v>
      </c>
      <c r="K22" s="235" t="s">
        <v>160</v>
      </c>
      <c r="L22" s="236" t="s">
        <v>160</v>
      </c>
    </row>
    <row r="23" spans="2:12" x14ac:dyDescent="0.7">
      <c r="B23" s="660"/>
      <c r="C23" s="231" t="s">
        <v>160</v>
      </c>
      <c r="D23" s="235" t="s">
        <v>160</v>
      </c>
      <c r="E23" s="235" t="s">
        <v>160</v>
      </c>
      <c r="F23" s="235" t="s">
        <v>160</v>
      </c>
      <c r="G23" s="235" t="s">
        <v>160</v>
      </c>
      <c r="H23" s="235" t="s">
        <v>160</v>
      </c>
      <c r="I23" s="235" t="s">
        <v>160</v>
      </c>
      <c r="J23" s="235" t="s">
        <v>160</v>
      </c>
      <c r="K23" s="235" t="s">
        <v>160</v>
      </c>
      <c r="L23" s="236" t="s">
        <v>160</v>
      </c>
    </row>
    <row r="24" spans="2:12" x14ac:dyDescent="0.7">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7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7">
      <c r="C28" s="217" t="s">
        <v>151</v>
      </c>
    </row>
    <row r="29" spans="2:12" x14ac:dyDescent="0.7">
      <c r="C29" s="217" t="s">
        <v>90</v>
      </c>
    </row>
    <row r="30" spans="2:12" x14ac:dyDescent="0.7">
      <c r="C30" s="217" t="s">
        <v>102</v>
      </c>
    </row>
    <row r="31" spans="2:12" x14ac:dyDescent="0.7">
      <c r="C31" s="217" t="s">
        <v>103</v>
      </c>
    </row>
    <row r="32" spans="2:12" x14ac:dyDescent="0.7">
      <c r="C32" s="217" t="s">
        <v>104</v>
      </c>
    </row>
    <row r="33" spans="3:3" x14ac:dyDescent="0.7">
      <c r="C33" s="217" t="s">
        <v>105</v>
      </c>
    </row>
    <row r="34" spans="3:3" x14ac:dyDescent="0.7">
      <c r="C34" s="217" t="s">
        <v>106</v>
      </c>
    </row>
    <row r="35" spans="3:3" x14ac:dyDescent="0.7">
      <c r="C35" s="217" t="s">
        <v>144</v>
      </c>
    </row>
    <row r="36" spans="3:3" x14ac:dyDescent="0.7">
      <c r="C36" s="217" t="s">
        <v>91</v>
      </c>
    </row>
    <row r="37" spans="3:3" x14ac:dyDescent="0.7">
      <c r="C37" s="217" t="s">
        <v>92</v>
      </c>
    </row>
    <row r="39" spans="3:3" x14ac:dyDescent="0.7">
      <c r="C39" s="217" t="s">
        <v>152</v>
      </c>
    </row>
    <row r="40" spans="3:3" x14ac:dyDescent="0.7">
      <c r="C40" s="217" t="s">
        <v>93</v>
      </c>
    </row>
    <row r="41" spans="3:3" x14ac:dyDescent="0.7">
      <c r="C41" s="217" t="s">
        <v>94</v>
      </c>
    </row>
    <row r="42" spans="3:3" x14ac:dyDescent="0.7">
      <c r="C42" s="217" t="s">
        <v>95</v>
      </c>
    </row>
    <row r="43" spans="3:3" x14ac:dyDescent="0.7">
      <c r="C43" s="217" t="s">
        <v>96</v>
      </c>
    </row>
    <row r="44" spans="3:3" x14ac:dyDescent="0.7">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A5D6-EB11-464E-9D30-DFF5D07AAB0A}">
  <sheetPr>
    <tabColor rgb="FFFFFF00"/>
    <pageSetUpPr fitToPage="1"/>
  </sheetPr>
  <dimension ref="B1:M19"/>
  <sheetViews>
    <sheetView showGridLines="0" zoomScaleNormal="100" workbookViewId="0">
      <selection activeCell="B1" sqref="B1"/>
    </sheetView>
  </sheetViews>
  <sheetFormatPr defaultColWidth="8.4375" defaultRowHeight="12.75" x14ac:dyDescent="0.7"/>
  <cols>
    <col min="1" max="2" width="8.4375" style="847"/>
    <col min="3" max="3" width="12.1875" style="847" customWidth="1"/>
    <col min="4" max="4" width="14.625" style="847" customWidth="1"/>
    <col min="5" max="8" width="9.9375" style="847" customWidth="1"/>
    <col min="9" max="9" width="8.4375" style="847"/>
    <col min="10" max="12" width="5.25" style="847" customWidth="1"/>
    <col min="13" max="16384" width="8.4375" style="847"/>
  </cols>
  <sheetData>
    <row r="1" spans="2:13" x14ac:dyDescent="0.7">
      <c r="B1" s="847" t="s">
        <v>344</v>
      </c>
    </row>
    <row r="2" spans="2:13" x14ac:dyDescent="0.7">
      <c r="B2" s="847" t="s">
        <v>269</v>
      </c>
    </row>
    <row r="3" spans="2:13" ht="25.5" customHeight="1" x14ac:dyDescent="0.7">
      <c r="B3" s="848" t="s">
        <v>345</v>
      </c>
      <c r="C3" s="849"/>
      <c r="D3" s="850"/>
      <c r="E3" s="851"/>
      <c r="F3" s="851"/>
      <c r="G3" s="851"/>
      <c r="H3" s="851"/>
    </row>
    <row r="4" spans="2:13" ht="13.15" thickBot="1" x14ac:dyDescent="0.75"/>
    <row r="5" spans="2:13" ht="28.5" customHeight="1" x14ac:dyDescent="0.7">
      <c r="B5" s="852"/>
      <c r="C5" s="853"/>
      <c r="D5" s="853"/>
      <c r="E5" s="853"/>
      <c r="F5" s="853"/>
      <c r="G5" s="853"/>
      <c r="H5" s="853"/>
      <c r="I5" s="853"/>
      <c r="J5" s="853"/>
      <c r="K5" s="853"/>
      <c r="L5" s="853"/>
      <c r="M5" s="854"/>
    </row>
    <row r="6" spans="2:13" ht="22.5" customHeight="1" x14ac:dyDescent="0.7">
      <c r="B6" s="855"/>
      <c r="C6" s="856"/>
      <c r="D6" s="857"/>
      <c r="E6" s="856"/>
      <c r="F6" s="858"/>
      <c r="G6" s="859"/>
      <c r="H6" s="860"/>
      <c r="I6" s="851" t="s">
        <v>346</v>
      </c>
      <c r="J6" s="851"/>
      <c r="K6" s="851"/>
      <c r="L6" s="851"/>
      <c r="M6" s="861"/>
    </row>
    <row r="7" spans="2:13" ht="22.5" customHeight="1" x14ac:dyDescent="0.7">
      <c r="B7" s="855"/>
      <c r="C7" s="862"/>
      <c r="D7" s="863" t="s">
        <v>347</v>
      </c>
      <c r="E7" s="862" t="s">
        <v>348</v>
      </c>
      <c r="F7" s="864" t="s">
        <v>349</v>
      </c>
      <c r="G7" s="865" t="s">
        <v>350</v>
      </c>
      <c r="H7" s="866"/>
      <c r="I7" s="864"/>
      <c r="J7" s="864"/>
      <c r="K7" s="864"/>
      <c r="L7" s="867"/>
      <c r="M7" s="861"/>
    </row>
    <row r="8" spans="2:13" ht="22.5" customHeight="1" x14ac:dyDescent="0.7">
      <c r="B8" s="855"/>
      <c r="C8" s="862"/>
      <c r="D8" s="863" t="s">
        <v>351</v>
      </c>
      <c r="E8" s="862" t="s">
        <v>352</v>
      </c>
      <c r="F8" s="864" t="s">
        <v>352</v>
      </c>
      <c r="G8" s="865" t="s">
        <v>353</v>
      </c>
      <c r="H8" s="866"/>
      <c r="I8" s="864"/>
      <c r="J8" s="864"/>
      <c r="K8" s="864"/>
      <c r="L8" s="868"/>
      <c r="M8" s="861"/>
    </row>
    <row r="9" spans="2:13" ht="22.5" customHeight="1" x14ac:dyDescent="0.7">
      <c r="B9" s="855"/>
      <c r="C9" s="862"/>
      <c r="D9" s="869"/>
      <c r="E9" s="870"/>
      <c r="F9" s="871"/>
      <c r="G9" s="872"/>
      <c r="H9" s="873"/>
      <c r="I9" s="864"/>
      <c r="J9" s="864"/>
      <c r="K9" s="864" t="s">
        <v>354</v>
      </c>
      <c r="L9" s="864"/>
      <c r="M9" s="861"/>
    </row>
    <row r="10" spans="2:13" ht="22.5" customHeight="1" x14ac:dyDescent="0.7">
      <c r="B10" s="855"/>
      <c r="C10" s="863"/>
      <c r="D10" s="868"/>
      <c r="E10" s="864"/>
      <c r="F10" s="864"/>
      <c r="G10" s="864"/>
      <c r="H10" s="864"/>
      <c r="I10" s="864"/>
      <c r="J10" s="864"/>
      <c r="K10" s="864"/>
      <c r="L10" s="868"/>
      <c r="M10" s="861"/>
    </row>
    <row r="11" spans="2:13" ht="22.5" customHeight="1" x14ac:dyDescent="0.7">
      <c r="B11" s="855"/>
      <c r="C11" s="863" t="s">
        <v>355</v>
      </c>
      <c r="D11" s="868"/>
      <c r="E11" s="864"/>
      <c r="F11" s="864"/>
      <c r="G11" s="864"/>
      <c r="H11" s="864"/>
      <c r="I11" s="864"/>
      <c r="J11" s="864"/>
      <c r="K11" s="864"/>
      <c r="L11" s="874"/>
      <c r="M11" s="861"/>
    </row>
    <row r="12" spans="2:13" ht="22.5" customHeight="1" x14ac:dyDescent="0.7">
      <c r="B12" s="855"/>
      <c r="C12" s="863" t="s">
        <v>356</v>
      </c>
      <c r="D12" s="868"/>
      <c r="E12" s="857"/>
      <c r="F12" s="858"/>
      <c r="G12" s="867"/>
      <c r="H12" s="856"/>
      <c r="I12" s="864"/>
      <c r="J12" s="859"/>
      <c r="K12" s="875"/>
      <c r="L12" s="860"/>
      <c r="M12" s="861"/>
    </row>
    <row r="13" spans="2:13" ht="22.5" customHeight="1" x14ac:dyDescent="0.7">
      <c r="B13" s="855"/>
      <c r="C13" s="863"/>
      <c r="D13" s="868"/>
      <c r="E13" s="863"/>
      <c r="F13" s="864" t="s">
        <v>357</v>
      </c>
      <c r="G13" s="868"/>
      <c r="H13" s="862" t="s">
        <v>358</v>
      </c>
      <c r="I13" s="864"/>
      <c r="J13" s="876" t="s">
        <v>359</v>
      </c>
      <c r="K13" s="877"/>
      <c r="L13" s="878"/>
      <c r="M13" s="861"/>
    </row>
    <row r="14" spans="2:13" ht="22.5" customHeight="1" x14ac:dyDescent="0.7">
      <c r="B14" s="855"/>
      <c r="C14" s="863"/>
      <c r="D14" s="868"/>
      <c r="E14" s="863"/>
      <c r="F14" s="864"/>
      <c r="G14" s="868"/>
      <c r="H14" s="862" t="s">
        <v>352</v>
      </c>
      <c r="I14" s="864"/>
      <c r="J14" s="876"/>
      <c r="K14" s="877"/>
      <c r="L14" s="878"/>
      <c r="M14" s="861"/>
    </row>
    <row r="15" spans="2:13" ht="22.5" customHeight="1" x14ac:dyDescent="0.7">
      <c r="B15" s="855"/>
      <c r="C15" s="869"/>
      <c r="D15" s="874"/>
      <c r="E15" s="869"/>
      <c r="F15" s="871"/>
      <c r="G15" s="874"/>
      <c r="H15" s="870"/>
      <c r="I15" s="870"/>
      <c r="J15" s="872"/>
      <c r="K15" s="879"/>
      <c r="L15" s="873"/>
      <c r="M15" s="861"/>
    </row>
    <row r="16" spans="2:13" ht="71.25" customHeight="1" thickBot="1" x14ac:dyDescent="0.75">
      <c r="B16" s="880"/>
      <c r="C16" s="881"/>
      <c r="D16" s="881"/>
      <c r="E16" s="881"/>
      <c r="F16" s="881"/>
      <c r="G16" s="881"/>
      <c r="H16" s="881"/>
      <c r="I16" s="881"/>
      <c r="J16" s="881"/>
      <c r="K16" s="881"/>
      <c r="L16" s="881"/>
      <c r="M16" s="882"/>
    </row>
    <row r="17" spans="2:3" ht="22.5" customHeight="1" x14ac:dyDescent="0.7">
      <c r="B17" s="883" t="s">
        <v>360</v>
      </c>
      <c r="C17" s="847" t="s">
        <v>361</v>
      </c>
    </row>
    <row r="18" spans="2:3" ht="22.5" customHeight="1" x14ac:dyDescent="0.7">
      <c r="B18" s="847">
        <v>2</v>
      </c>
      <c r="C18" s="847" t="s">
        <v>362</v>
      </c>
    </row>
    <row r="19" spans="2:3" ht="22.5" customHeight="1" x14ac:dyDescent="0.7">
      <c r="B19" s="847">
        <v>3</v>
      </c>
      <c r="C19" s="847" t="s">
        <v>363</v>
      </c>
    </row>
  </sheetData>
  <mergeCells count="11">
    <mergeCell ref="G9:H9"/>
    <mergeCell ref="J12:L12"/>
    <mergeCell ref="J13:L13"/>
    <mergeCell ref="J14:L14"/>
    <mergeCell ref="J15:L15"/>
    <mergeCell ref="B3:D3"/>
    <mergeCell ref="E3:H3"/>
    <mergeCell ref="G6:H6"/>
    <mergeCell ref="I6:L6"/>
    <mergeCell ref="G7:H7"/>
    <mergeCell ref="G8:H8"/>
  </mergeCells>
  <phoneticPr fontId="2"/>
  <printOptions verticalCentered="1"/>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125D-7467-469A-8461-204D498B8E96}">
  <sheetPr>
    <tabColor rgb="FFFFFF00"/>
    <pageSetUpPr fitToPage="1"/>
  </sheetPr>
  <dimension ref="A1:T24"/>
  <sheetViews>
    <sheetView zoomScaleNormal="100" workbookViewId="0">
      <selection sqref="A1:T1"/>
    </sheetView>
  </sheetViews>
  <sheetFormatPr defaultColWidth="7.75" defaultRowHeight="12" x14ac:dyDescent="0.7"/>
  <cols>
    <col min="1" max="20" width="5.125" style="885" customWidth="1"/>
    <col min="21" max="16384" width="7.75" style="885"/>
  </cols>
  <sheetData>
    <row r="1" spans="1:20" ht="17.649999999999999" customHeight="1" x14ac:dyDescent="0.7">
      <c r="A1" s="920" t="s">
        <v>414</v>
      </c>
      <c r="B1" s="920"/>
      <c r="C1" s="920"/>
      <c r="D1" s="920"/>
      <c r="E1" s="920"/>
      <c r="F1" s="920"/>
      <c r="G1" s="920"/>
      <c r="H1" s="920"/>
      <c r="I1" s="920"/>
      <c r="J1" s="920"/>
      <c r="K1" s="920"/>
      <c r="L1" s="920"/>
      <c r="M1" s="920"/>
      <c r="N1" s="920"/>
      <c r="O1" s="920"/>
      <c r="P1" s="920"/>
      <c r="Q1" s="920"/>
      <c r="R1" s="920"/>
      <c r="S1" s="920"/>
      <c r="T1" s="920"/>
    </row>
    <row r="2" spans="1:20" ht="19.149999999999999" customHeight="1" x14ac:dyDescent="0.7">
      <c r="A2" s="921" t="s">
        <v>405</v>
      </c>
      <c r="B2" s="921"/>
      <c r="C2" s="921"/>
      <c r="D2" s="921"/>
      <c r="E2" s="921"/>
      <c r="F2" s="921"/>
      <c r="G2" s="921"/>
      <c r="H2" s="921"/>
      <c r="I2" s="921"/>
      <c r="J2" s="921"/>
      <c r="K2" s="921"/>
      <c r="L2" s="921"/>
      <c r="M2" s="921"/>
      <c r="N2" s="921"/>
      <c r="O2" s="921"/>
      <c r="P2" s="921"/>
      <c r="Q2" s="921"/>
      <c r="R2" s="921"/>
      <c r="S2" s="921"/>
      <c r="T2" s="921"/>
    </row>
    <row r="3" spans="1:20" ht="16.899999999999999" customHeight="1" x14ac:dyDescent="0.7">
      <c r="A3" s="922"/>
      <c r="B3" s="922"/>
      <c r="C3" s="922"/>
      <c r="D3" s="922"/>
      <c r="E3" s="922"/>
      <c r="F3" s="922"/>
      <c r="G3" s="922"/>
      <c r="H3" s="922"/>
      <c r="I3" s="922"/>
      <c r="J3" s="923" t="s">
        <v>406</v>
      </c>
      <c r="K3" s="924" t="s">
        <v>220</v>
      </c>
      <c r="L3" s="924"/>
      <c r="M3" s="924"/>
      <c r="N3" s="924"/>
      <c r="O3" s="924"/>
      <c r="P3" s="924"/>
      <c r="Q3" s="924"/>
      <c r="R3" s="924"/>
      <c r="S3" s="924"/>
      <c r="T3" s="922" t="s">
        <v>228</v>
      </c>
    </row>
    <row r="4" spans="1:20" ht="16.899999999999999" customHeight="1" x14ac:dyDescent="0.7">
      <c r="A4" s="922"/>
      <c r="B4" s="922"/>
      <c r="C4" s="922"/>
      <c r="D4" s="922"/>
      <c r="E4" s="922"/>
      <c r="F4" s="922"/>
      <c r="G4" s="922"/>
      <c r="H4" s="922"/>
      <c r="I4" s="922"/>
      <c r="J4" s="923" t="s">
        <v>407</v>
      </c>
      <c r="K4" s="924"/>
      <c r="L4" s="924"/>
      <c r="M4" s="924"/>
      <c r="N4" s="924"/>
      <c r="O4" s="924"/>
      <c r="P4" s="924"/>
      <c r="Q4" s="924"/>
      <c r="R4" s="924"/>
      <c r="S4" s="924"/>
      <c r="T4" s="922" t="s">
        <v>228</v>
      </c>
    </row>
    <row r="5" spans="1:20" ht="16.899999999999999" customHeight="1" thickBot="1" x14ac:dyDescent="0.75">
      <c r="A5" s="922"/>
      <c r="B5" s="922"/>
      <c r="C5" s="922"/>
      <c r="D5" s="922"/>
      <c r="E5" s="922"/>
      <c r="F5" s="922"/>
      <c r="G5" s="922"/>
      <c r="H5" s="922"/>
      <c r="I5" s="922"/>
      <c r="J5" s="922"/>
      <c r="K5" s="922"/>
      <c r="L5" s="922"/>
      <c r="M5" s="922"/>
      <c r="N5" s="922"/>
      <c r="O5" s="922"/>
      <c r="P5" s="922"/>
      <c r="Q5" s="922"/>
      <c r="R5" s="922"/>
      <c r="S5" s="922"/>
      <c r="T5" s="922"/>
    </row>
    <row r="6" spans="1:20" ht="33.75" customHeight="1" x14ac:dyDescent="0.7">
      <c r="A6" s="925" t="s">
        <v>408</v>
      </c>
      <c r="B6" s="926"/>
      <c r="C6" s="927" t="s">
        <v>409</v>
      </c>
      <c r="D6" s="927"/>
      <c r="E6" s="927"/>
      <c r="F6" s="927"/>
      <c r="G6" s="927"/>
      <c r="H6" s="927"/>
      <c r="I6" s="927" t="s">
        <v>410</v>
      </c>
      <c r="J6" s="927"/>
      <c r="K6" s="927"/>
      <c r="L6" s="927"/>
      <c r="M6" s="927"/>
      <c r="N6" s="927"/>
      <c r="O6" s="927"/>
      <c r="P6" s="927"/>
      <c r="Q6" s="927"/>
      <c r="R6" s="927"/>
      <c r="S6" s="927"/>
      <c r="T6" s="928"/>
    </row>
    <row r="7" spans="1:20" s="922" customFormat="1" ht="24.75" customHeight="1" x14ac:dyDescent="0.7">
      <c r="A7" s="761"/>
      <c r="B7" s="763"/>
      <c r="C7" s="929" t="s">
        <v>411</v>
      </c>
      <c r="D7" s="930"/>
      <c r="E7" s="930"/>
      <c r="F7" s="930"/>
      <c r="G7" s="930"/>
      <c r="H7" s="931"/>
      <c r="I7" s="929"/>
      <c r="J7" s="930"/>
      <c r="K7" s="930"/>
      <c r="L7" s="930"/>
      <c r="M7" s="930"/>
      <c r="N7" s="930"/>
      <c r="O7" s="930"/>
      <c r="P7" s="930"/>
      <c r="Q7" s="930"/>
      <c r="R7" s="930"/>
      <c r="S7" s="930"/>
      <c r="T7" s="932"/>
    </row>
    <row r="8" spans="1:20" s="922" customFormat="1" ht="24.75" customHeight="1" x14ac:dyDescent="0.7">
      <c r="A8" s="761"/>
      <c r="B8" s="763"/>
      <c r="C8" s="929"/>
      <c r="D8" s="930"/>
      <c r="E8" s="930"/>
      <c r="F8" s="930"/>
      <c r="G8" s="930"/>
      <c r="H8" s="931"/>
      <c r="I8" s="929"/>
      <c r="J8" s="930"/>
      <c r="K8" s="930"/>
      <c r="L8" s="930"/>
      <c r="M8" s="930"/>
      <c r="N8" s="930"/>
      <c r="O8" s="930"/>
      <c r="P8" s="930"/>
      <c r="Q8" s="930"/>
      <c r="R8" s="930"/>
      <c r="S8" s="930"/>
      <c r="T8" s="932"/>
    </row>
    <row r="9" spans="1:20" s="922" customFormat="1" ht="24.75" customHeight="1" x14ac:dyDescent="0.7">
      <c r="A9" s="761"/>
      <c r="B9" s="763"/>
      <c r="C9" s="929"/>
      <c r="D9" s="930"/>
      <c r="E9" s="930"/>
      <c r="F9" s="930"/>
      <c r="G9" s="930"/>
      <c r="H9" s="931"/>
      <c r="I9" s="929"/>
      <c r="J9" s="930"/>
      <c r="K9" s="930"/>
      <c r="L9" s="930"/>
      <c r="M9" s="930"/>
      <c r="N9" s="930"/>
      <c r="O9" s="930"/>
      <c r="P9" s="930"/>
      <c r="Q9" s="930"/>
      <c r="R9" s="930"/>
      <c r="S9" s="930"/>
      <c r="T9" s="932"/>
    </row>
    <row r="10" spans="1:20" s="922" customFormat="1" ht="24.75" customHeight="1" x14ac:dyDescent="0.7">
      <c r="A10" s="761"/>
      <c r="B10" s="763"/>
      <c r="C10" s="929"/>
      <c r="D10" s="930"/>
      <c r="E10" s="930"/>
      <c r="F10" s="930"/>
      <c r="G10" s="930"/>
      <c r="H10" s="931"/>
      <c r="I10" s="929"/>
      <c r="J10" s="930"/>
      <c r="K10" s="930"/>
      <c r="L10" s="930"/>
      <c r="M10" s="930"/>
      <c r="N10" s="930"/>
      <c r="O10" s="930"/>
      <c r="P10" s="930"/>
      <c r="Q10" s="930"/>
      <c r="R10" s="930"/>
      <c r="S10" s="930"/>
      <c r="T10" s="932"/>
    </row>
    <row r="11" spans="1:20" s="922" customFormat="1" ht="24.75" customHeight="1" x14ac:dyDescent="0.7">
      <c r="A11" s="761"/>
      <c r="B11" s="763"/>
      <c r="C11" s="929"/>
      <c r="D11" s="930"/>
      <c r="E11" s="930"/>
      <c r="F11" s="930"/>
      <c r="G11" s="930"/>
      <c r="H11" s="931"/>
      <c r="I11" s="929"/>
      <c r="J11" s="930"/>
      <c r="K11" s="930"/>
      <c r="L11" s="930"/>
      <c r="M11" s="930"/>
      <c r="N11" s="930"/>
      <c r="O11" s="930"/>
      <c r="P11" s="930"/>
      <c r="Q11" s="930"/>
      <c r="R11" s="930"/>
      <c r="S11" s="930"/>
      <c r="T11" s="932"/>
    </row>
    <row r="12" spans="1:20" s="922" customFormat="1" ht="24.75" customHeight="1" x14ac:dyDescent="0.7">
      <c r="A12" s="761"/>
      <c r="B12" s="763"/>
      <c r="C12" s="929"/>
      <c r="D12" s="930"/>
      <c r="E12" s="930"/>
      <c r="F12" s="930"/>
      <c r="G12" s="930"/>
      <c r="H12" s="931"/>
      <c r="I12" s="929"/>
      <c r="J12" s="930"/>
      <c r="K12" s="930"/>
      <c r="L12" s="930"/>
      <c r="M12" s="930"/>
      <c r="N12" s="930"/>
      <c r="O12" s="930"/>
      <c r="P12" s="930"/>
      <c r="Q12" s="930"/>
      <c r="R12" s="930"/>
      <c r="S12" s="930"/>
      <c r="T12" s="932"/>
    </row>
    <row r="13" spans="1:20" s="922" customFormat="1" ht="24.75" customHeight="1" x14ac:dyDescent="0.7">
      <c r="A13" s="761"/>
      <c r="B13" s="763"/>
      <c r="C13" s="929"/>
      <c r="D13" s="930"/>
      <c r="E13" s="930"/>
      <c r="F13" s="930"/>
      <c r="G13" s="930"/>
      <c r="H13" s="931"/>
      <c r="I13" s="929"/>
      <c r="J13" s="930"/>
      <c r="K13" s="930"/>
      <c r="L13" s="930"/>
      <c r="M13" s="930"/>
      <c r="N13" s="930"/>
      <c r="O13" s="930"/>
      <c r="P13" s="930"/>
      <c r="Q13" s="930"/>
      <c r="R13" s="930"/>
      <c r="S13" s="930"/>
      <c r="T13" s="932"/>
    </row>
    <row r="14" spans="1:20" s="922" customFormat="1" ht="24.75" customHeight="1" x14ac:dyDescent="0.7">
      <c r="A14" s="761"/>
      <c r="B14" s="763"/>
      <c r="C14" s="929"/>
      <c r="D14" s="930"/>
      <c r="E14" s="930"/>
      <c r="F14" s="930"/>
      <c r="G14" s="930"/>
      <c r="H14" s="931"/>
      <c r="I14" s="929"/>
      <c r="J14" s="930"/>
      <c r="K14" s="930"/>
      <c r="L14" s="930"/>
      <c r="M14" s="930"/>
      <c r="N14" s="930"/>
      <c r="O14" s="930"/>
      <c r="P14" s="930"/>
      <c r="Q14" s="930"/>
      <c r="R14" s="930"/>
      <c r="S14" s="930"/>
      <c r="T14" s="932"/>
    </row>
    <row r="15" spans="1:20" s="922" customFormat="1" ht="24.75" customHeight="1" x14ac:dyDescent="0.7">
      <c r="A15" s="761"/>
      <c r="B15" s="763"/>
      <c r="C15" s="929"/>
      <c r="D15" s="930"/>
      <c r="E15" s="930"/>
      <c r="F15" s="930"/>
      <c r="G15" s="930"/>
      <c r="H15" s="931"/>
      <c r="I15" s="929"/>
      <c r="J15" s="930"/>
      <c r="K15" s="930"/>
      <c r="L15" s="930"/>
      <c r="M15" s="930"/>
      <c r="N15" s="930"/>
      <c r="O15" s="930"/>
      <c r="P15" s="930"/>
      <c r="Q15" s="930"/>
      <c r="R15" s="930"/>
      <c r="S15" s="930"/>
      <c r="T15" s="932"/>
    </row>
    <row r="16" spans="1:20" s="922" customFormat="1" ht="24.75" customHeight="1" x14ac:dyDescent="0.7">
      <c r="A16" s="761"/>
      <c r="B16" s="763"/>
      <c r="C16" s="929"/>
      <c r="D16" s="930"/>
      <c r="E16" s="930"/>
      <c r="F16" s="930"/>
      <c r="G16" s="930"/>
      <c r="H16" s="931"/>
      <c r="I16" s="929"/>
      <c r="J16" s="930"/>
      <c r="K16" s="930"/>
      <c r="L16" s="930"/>
      <c r="M16" s="930"/>
      <c r="N16" s="930"/>
      <c r="O16" s="930"/>
      <c r="P16" s="930"/>
      <c r="Q16" s="930"/>
      <c r="R16" s="930"/>
      <c r="S16" s="930"/>
      <c r="T16" s="932"/>
    </row>
    <row r="17" spans="1:20" s="922" customFormat="1" ht="24.75" customHeight="1" x14ac:dyDescent="0.7">
      <c r="A17" s="761"/>
      <c r="B17" s="763"/>
      <c r="C17" s="929"/>
      <c r="D17" s="930"/>
      <c r="E17" s="930"/>
      <c r="F17" s="930"/>
      <c r="G17" s="930"/>
      <c r="H17" s="931"/>
      <c r="I17" s="929"/>
      <c r="J17" s="930"/>
      <c r="K17" s="930"/>
      <c r="L17" s="930"/>
      <c r="M17" s="930"/>
      <c r="N17" s="930"/>
      <c r="O17" s="930"/>
      <c r="P17" s="930"/>
      <c r="Q17" s="930"/>
      <c r="R17" s="930"/>
      <c r="S17" s="930"/>
      <c r="T17" s="932"/>
    </row>
    <row r="18" spans="1:20" s="922" customFormat="1" ht="24.75" customHeight="1" thickBot="1" x14ac:dyDescent="0.75">
      <c r="A18" s="933"/>
      <c r="B18" s="934"/>
      <c r="C18" s="935"/>
      <c r="D18" s="936"/>
      <c r="E18" s="936"/>
      <c r="F18" s="936"/>
      <c r="G18" s="936"/>
      <c r="H18" s="937"/>
      <c r="I18" s="935"/>
      <c r="J18" s="936"/>
      <c r="K18" s="936"/>
      <c r="L18" s="936"/>
      <c r="M18" s="936"/>
      <c r="N18" s="936"/>
      <c r="O18" s="936"/>
      <c r="P18" s="936"/>
      <c r="Q18" s="936"/>
      <c r="R18" s="936"/>
      <c r="S18" s="936"/>
      <c r="T18" s="938"/>
    </row>
    <row r="19" spans="1:20" ht="16.5" customHeight="1" x14ac:dyDescent="0.7">
      <c r="A19" s="922"/>
      <c r="B19" s="922"/>
      <c r="C19" s="922"/>
      <c r="D19" s="922"/>
      <c r="E19" s="922"/>
      <c r="F19" s="922"/>
      <c r="G19" s="922"/>
      <c r="H19" s="922"/>
      <c r="I19" s="922"/>
      <c r="J19" s="922"/>
      <c r="K19" s="922"/>
      <c r="L19" s="922"/>
      <c r="M19" s="922"/>
      <c r="N19" s="922"/>
      <c r="O19" s="922"/>
      <c r="P19" s="922"/>
      <c r="Q19" s="922"/>
      <c r="R19" s="922"/>
      <c r="S19" s="922"/>
      <c r="T19" s="922"/>
    </row>
    <row r="21" spans="1:20" ht="12.75" customHeight="1" x14ac:dyDescent="0.7">
      <c r="A21" s="939" t="s">
        <v>412</v>
      </c>
      <c r="B21" s="939"/>
      <c r="C21" s="940" t="s">
        <v>413</v>
      </c>
      <c r="D21" s="940"/>
      <c r="E21" s="940"/>
      <c r="F21" s="940"/>
      <c r="G21" s="940"/>
      <c r="H21" s="940"/>
      <c r="I21" s="940"/>
      <c r="J21" s="940"/>
      <c r="K21" s="940"/>
      <c r="L21" s="940"/>
      <c r="M21" s="940"/>
      <c r="N21" s="940"/>
      <c r="O21" s="940"/>
      <c r="P21" s="940"/>
      <c r="Q21" s="940"/>
      <c r="R21" s="940"/>
      <c r="S21" s="940"/>
      <c r="T21" s="940"/>
    </row>
    <row r="22" spans="1:20" x14ac:dyDescent="0.7">
      <c r="C22" s="940"/>
      <c r="D22" s="940"/>
      <c r="E22" s="940"/>
      <c r="F22" s="940"/>
      <c r="G22" s="940"/>
      <c r="H22" s="940"/>
      <c r="I22" s="940"/>
      <c r="J22" s="940"/>
      <c r="K22" s="940"/>
      <c r="L22" s="940"/>
      <c r="M22" s="940"/>
      <c r="N22" s="940"/>
      <c r="O22" s="940"/>
      <c r="P22" s="940"/>
      <c r="Q22" s="940"/>
      <c r="R22" s="940"/>
      <c r="S22" s="940"/>
      <c r="T22" s="940"/>
    </row>
    <row r="23" spans="1:20" x14ac:dyDescent="0.7">
      <c r="C23" s="940"/>
      <c r="D23" s="940"/>
      <c r="E23" s="940"/>
      <c r="F23" s="940"/>
      <c r="G23" s="940"/>
      <c r="H23" s="940"/>
      <c r="I23" s="940"/>
      <c r="J23" s="940"/>
      <c r="K23" s="940"/>
      <c r="L23" s="940"/>
      <c r="M23" s="940"/>
      <c r="N23" s="940"/>
      <c r="O23" s="940"/>
      <c r="P23" s="940"/>
      <c r="Q23" s="940"/>
      <c r="R23" s="940"/>
      <c r="S23" s="940"/>
      <c r="T23" s="940"/>
    </row>
    <row r="24" spans="1:20" ht="47.25" customHeight="1" x14ac:dyDescent="0.7">
      <c r="C24" s="940"/>
      <c r="D24" s="940"/>
      <c r="E24" s="940"/>
      <c r="F24" s="940"/>
      <c r="G24" s="940"/>
      <c r="H24" s="940"/>
      <c r="I24" s="940"/>
      <c r="J24" s="940"/>
      <c r="K24" s="940"/>
      <c r="L24" s="940"/>
      <c r="M24" s="940"/>
      <c r="N24" s="940"/>
      <c r="O24" s="940"/>
      <c r="P24" s="940"/>
      <c r="Q24" s="940"/>
      <c r="R24" s="940"/>
      <c r="S24" s="940"/>
      <c r="T24" s="940"/>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2"/>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648E-327B-45E1-B72E-F9FD34DB980C}">
  <sheetPr>
    <tabColor rgb="FFFFFF00"/>
    <pageSetUpPr fitToPage="1"/>
  </sheetPr>
  <dimension ref="A1:B16"/>
  <sheetViews>
    <sheetView zoomScaleNormal="100" zoomScaleSheetLayoutView="80" workbookViewId="0"/>
  </sheetViews>
  <sheetFormatPr defaultColWidth="7.75" defaultRowHeight="12" x14ac:dyDescent="0.7"/>
  <cols>
    <col min="1" max="1" width="27" style="885" customWidth="1"/>
    <col min="2" max="2" width="62" style="885" customWidth="1"/>
    <col min="3" max="3" width="2.625" style="885" customWidth="1"/>
    <col min="4" max="16384" width="7.75" style="885"/>
  </cols>
  <sheetData>
    <row r="1" spans="1:2" ht="16.899999999999999" customHeight="1" x14ac:dyDescent="0.7">
      <c r="A1" s="884" t="s">
        <v>364</v>
      </c>
    </row>
    <row r="2" spans="1:2" ht="32.450000000000003" customHeight="1" thickBot="1" x14ac:dyDescent="0.75">
      <c r="A2" s="886" t="s">
        <v>365</v>
      </c>
      <c r="B2" s="886"/>
    </row>
    <row r="3" spans="1:2" s="889" customFormat="1" ht="24.95" customHeight="1" x14ac:dyDescent="0.7">
      <c r="A3" s="887" t="s">
        <v>366</v>
      </c>
      <c r="B3" s="888"/>
    </row>
    <row r="4" spans="1:2" s="889" customFormat="1" ht="24.95" customHeight="1" thickBot="1" x14ac:dyDescent="0.75">
      <c r="A4" s="890" t="s">
        <v>367</v>
      </c>
      <c r="B4" s="891" t="s">
        <v>220</v>
      </c>
    </row>
    <row r="5" spans="1:2" s="889" customFormat="1" ht="20.100000000000001" customHeight="1" thickBot="1" x14ac:dyDescent="0.75">
      <c r="A5" s="892"/>
      <c r="B5" s="893"/>
    </row>
    <row r="6" spans="1:2" s="889" customFormat="1" ht="33.75" customHeight="1" x14ac:dyDescent="0.7">
      <c r="A6" s="894" t="s">
        <v>368</v>
      </c>
      <c r="B6" s="895"/>
    </row>
    <row r="7" spans="1:2" s="889" customFormat="1" ht="24.95" customHeight="1" x14ac:dyDescent="0.7">
      <c r="A7" s="896" t="s">
        <v>369</v>
      </c>
      <c r="B7" s="897"/>
    </row>
    <row r="8" spans="1:2" s="889" customFormat="1" ht="99.95" customHeight="1" x14ac:dyDescent="0.7">
      <c r="A8" s="898"/>
      <c r="B8" s="899"/>
    </row>
    <row r="9" spans="1:2" s="889" customFormat="1" ht="24.95" customHeight="1" x14ac:dyDescent="0.7">
      <c r="A9" s="900" t="s">
        <v>370</v>
      </c>
      <c r="B9" s="901"/>
    </row>
    <row r="10" spans="1:2" s="889" customFormat="1" ht="99.95" customHeight="1" x14ac:dyDescent="0.7">
      <c r="A10" s="902"/>
      <c r="B10" s="903"/>
    </row>
    <row r="11" spans="1:2" s="889" customFormat="1" ht="24.95" customHeight="1" x14ac:dyDescent="0.7">
      <c r="A11" s="900" t="s">
        <v>371</v>
      </c>
      <c r="B11" s="901"/>
    </row>
    <row r="12" spans="1:2" s="889" customFormat="1" ht="99.95" customHeight="1" x14ac:dyDescent="0.7">
      <c r="A12" s="902"/>
      <c r="B12" s="903"/>
    </row>
    <row r="13" spans="1:2" s="889" customFormat="1" ht="24.95" customHeight="1" x14ac:dyDescent="0.7">
      <c r="A13" s="900" t="s">
        <v>372</v>
      </c>
      <c r="B13" s="901"/>
    </row>
    <row r="14" spans="1:2" s="889" customFormat="1" ht="99.95" customHeight="1" thickBot="1" x14ac:dyDescent="0.75">
      <c r="A14" s="904"/>
      <c r="B14" s="905"/>
    </row>
    <row r="15" spans="1:2" s="889" customFormat="1" ht="12.75" x14ac:dyDescent="0.7">
      <c r="A15" s="906"/>
      <c r="B15" s="906"/>
    </row>
    <row r="16" spans="1:2" ht="16.899999999999999" customHeight="1" x14ac:dyDescent="0.7">
      <c r="A16" s="884" t="s">
        <v>373</v>
      </c>
    </row>
  </sheetData>
  <mergeCells count="10">
    <mergeCell ref="A11:B11"/>
    <mergeCell ref="A12:B12"/>
    <mergeCell ref="A13:B13"/>
    <mergeCell ref="A14:B14"/>
    <mergeCell ref="A2:B2"/>
    <mergeCell ref="A6:B6"/>
    <mergeCell ref="A7:B7"/>
    <mergeCell ref="A8:B8"/>
    <mergeCell ref="A9:B9"/>
    <mergeCell ref="A10:B10"/>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56C63-B3A8-4990-9BF6-783FABA62E37}">
  <sheetPr>
    <tabColor rgb="FFFFFF00"/>
  </sheetPr>
  <dimension ref="A1:M43"/>
  <sheetViews>
    <sheetView workbookViewId="0">
      <selection activeCell="B1" sqref="B1"/>
    </sheetView>
  </sheetViews>
  <sheetFormatPr defaultRowHeight="12.4" x14ac:dyDescent="0.7"/>
  <cols>
    <col min="1" max="3" width="9" style="907"/>
    <col min="4" max="4" width="6.75" style="907" customWidth="1"/>
    <col min="5" max="5" width="6.375" style="907" customWidth="1"/>
    <col min="6" max="6" width="15" style="907" customWidth="1"/>
    <col min="7" max="7" width="9" style="907"/>
    <col min="8" max="13" width="2.75" style="907" customWidth="1"/>
    <col min="14" max="16384" width="9" style="907"/>
  </cols>
  <sheetData>
    <row r="1" spans="1:13" ht="14.25" x14ac:dyDescent="0.7">
      <c r="A1" s="804" t="s">
        <v>374</v>
      </c>
      <c r="B1" s="804"/>
      <c r="C1" s="804"/>
      <c r="D1" s="804"/>
      <c r="E1" s="804"/>
      <c r="F1" s="804"/>
      <c r="G1" s="804"/>
      <c r="H1" s="804"/>
      <c r="I1" s="804"/>
      <c r="J1" s="804"/>
      <c r="K1" s="804"/>
      <c r="L1" s="804"/>
      <c r="M1" s="804"/>
    </row>
    <row r="2" spans="1:13" ht="14.25" x14ac:dyDescent="0.7">
      <c r="A2" s="804"/>
      <c r="B2" s="804"/>
      <c r="C2" s="804"/>
      <c r="D2" s="804"/>
      <c r="E2" s="804"/>
      <c r="F2" s="804"/>
      <c r="G2" s="804"/>
      <c r="H2" s="804"/>
      <c r="I2" s="804"/>
      <c r="J2" s="804"/>
      <c r="K2" s="804"/>
      <c r="L2" s="804"/>
      <c r="M2" s="804"/>
    </row>
    <row r="3" spans="1:13" ht="19.899999999999999" customHeight="1" x14ac:dyDescent="0.7">
      <c r="A3" s="805" t="s">
        <v>375</v>
      </c>
      <c r="B3" s="805"/>
      <c r="C3" s="805"/>
      <c r="D3" s="805"/>
      <c r="E3" s="805"/>
      <c r="F3" s="805"/>
      <c r="G3" s="805"/>
      <c r="H3" s="805"/>
      <c r="I3" s="805"/>
      <c r="J3" s="805"/>
      <c r="K3" s="805"/>
      <c r="L3" s="805"/>
      <c r="M3" s="805"/>
    </row>
    <row r="4" spans="1:13" ht="14.25" x14ac:dyDescent="0.7">
      <c r="A4" s="804"/>
      <c r="B4" s="804"/>
      <c r="C4" s="804"/>
      <c r="D4" s="804"/>
      <c r="E4" s="804"/>
      <c r="F4" s="804"/>
      <c r="G4" s="804"/>
      <c r="H4" s="804"/>
      <c r="I4" s="804"/>
      <c r="J4" s="804"/>
      <c r="K4" s="804"/>
      <c r="L4" s="804"/>
      <c r="M4" s="804"/>
    </row>
    <row r="5" spans="1:13" ht="14.25" x14ac:dyDescent="0.7">
      <c r="A5" s="804"/>
      <c r="B5" s="804"/>
      <c r="C5" s="804"/>
      <c r="D5" s="804"/>
      <c r="E5" s="804"/>
      <c r="F5" s="804"/>
      <c r="G5" s="806" t="s">
        <v>64</v>
      </c>
      <c r="H5" s="807"/>
      <c r="I5" s="807" t="s">
        <v>1</v>
      </c>
      <c r="J5" s="807"/>
      <c r="K5" s="807" t="s">
        <v>309</v>
      </c>
      <c r="L5" s="807"/>
      <c r="M5" s="807" t="s">
        <v>54</v>
      </c>
    </row>
    <row r="6" spans="1:13" ht="14.25" x14ac:dyDescent="0.7">
      <c r="A6" s="804"/>
      <c r="B6" s="804"/>
      <c r="C6" s="804"/>
      <c r="D6" s="804"/>
      <c r="E6" s="804"/>
      <c r="F6" s="804"/>
      <c r="G6" s="804"/>
      <c r="H6" s="804"/>
      <c r="I6" s="804"/>
      <c r="J6" s="804"/>
      <c r="K6" s="804"/>
      <c r="L6" s="804"/>
      <c r="M6" s="804"/>
    </row>
    <row r="7" spans="1:13" ht="14.25" x14ac:dyDescent="0.7">
      <c r="A7" s="804" t="s">
        <v>310</v>
      </c>
      <c r="B7" s="804"/>
      <c r="C7" s="804"/>
      <c r="D7" s="804"/>
      <c r="E7" s="804"/>
      <c r="F7" s="804"/>
      <c r="G7" s="804"/>
      <c r="H7" s="804"/>
      <c r="I7" s="804"/>
      <c r="J7" s="804"/>
      <c r="K7" s="804"/>
      <c r="L7" s="804"/>
      <c r="M7" s="804"/>
    </row>
    <row r="8" spans="1:13" ht="14.25" x14ac:dyDescent="0.7">
      <c r="A8" s="804"/>
      <c r="B8" s="804"/>
      <c r="C8" s="804"/>
      <c r="D8" s="804"/>
      <c r="E8" s="804"/>
      <c r="F8" s="804"/>
      <c r="G8" s="804"/>
      <c r="H8" s="804"/>
      <c r="I8" s="804"/>
      <c r="J8" s="804"/>
      <c r="K8" s="804"/>
      <c r="L8" s="804"/>
      <c r="M8" s="804"/>
    </row>
    <row r="9" spans="1:13" ht="21.4" customHeight="1" x14ac:dyDescent="0.7">
      <c r="A9" s="804"/>
      <c r="B9" s="804"/>
      <c r="C9" s="804" t="s">
        <v>311</v>
      </c>
      <c r="D9" s="908" t="s">
        <v>376</v>
      </c>
      <c r="E9" s="808"/>
      <c r="F9" s="808"/>
      <c r="G9" s="808"/>
      <c r="H9" s="808"/>
      <c r="I9" s="808"/>
      <c r="J9" s="808"/>
      <c r="K9" s="808"/>
      <c r="L9" s="808"/>
      <c r="M9" s="808"/>
    </row>
    <row r="10" spans="1:13" ht="21.4" customHeight="1" x14ac:dyDescent="0.7">
      <c r="A10" s="804"/>
      <c r="B10" s="804"/>
      <c r="C10" s="804"/>
      <c r="D10" s="824"/>
      <c r="E10" s="824"/>
      <c r="F10" s="824"/>
      <c r="G10" s="824"/>
      <c r="H10" s="824"/>
      <c r="I10" s="824"/>
      <c r="J10" s="824"/>
      <c r="K10" s="824"/>
      <c r="L10" s="824"/>
      <c r="M10" s="824"/>
    </row>
    <row r="11" spans="1:13" ht="21.4" customHeight="1" x14ac:dyDescent="0.7">
      <c r="A11" s="804"/>
      <c r="B11" s="804"/>
      <c r="C11" s="804"/>
      <c r="D11" s="909" t="s">
        <v>377</v>
      </c>
      <c r="E11" s="909"/>
      <c r="F11" s="909"/>
      <c r="G11" s="910"/>
      <c r="H11" s="910"/>
      <c r="I11" s="910"/>
      <c r="J11" s="910"/>
      <c r="K11" s="910"/>
      <c r="L11" s="910"/>
      <c r="M11" s="910"/>
    </row>
    <row r="12" spans="1:13" ht="21.4" customHeight="1" x14ac:dyDescent="0.7">
      <c r="A12" s="804"/>
      <c r="B12" s="804"/>
      <c r="C12" s="804"/>
      <c r="D12" s="824"/>
      <c r="E12" s="824"/>
      <c r="F12" s="824"/>
      <c r="G12" s="824"/>
      <c r="H12" s="824"/>
      <c r="I12" s="824"/>
      <c r="J12" s="824"/>
      <c r="K12" s="824"/>
      <c r="L12" s="824"/>
      <c r="M12" s="824"/>
    </row>
    <row r="13" spans="1:13" ht="19.5" customHeight="1" x14ac:dyDescent="0.7">
      <c r="A13" s="804"/>
      <c r="B13" s="804"/>
      <c r="C13" s="804"/>
      <c r="D13" s="804"/>
      <c r="E13" s="804"/>
      <c r="F13" s="804"/>
      <c r="G13" s="804"/>
      <c r="H13" s="804"/>
      <c r="I13" s="804"/>
      <c r="J13" s="804"/>
      <c r="K13" s="804"/>
      <c r="L13" s="804"/>
      <c r="M13" s="804"/>
    </row>
    <row r="14" spans="1:13" ht="19.5" customHeight="1" x14ac:dyDescent="0.7">
      <c r="A14" s="804" t="s">
        <v>378</v>
      </c>
      <c r="B14" s="804"/>
      <c r="C14" s="804"/>
      <c r="D14" s="804"/>
      <c r="E14" s="804"/>
      <c r="F14" s="804"/>
      <c r="G14" s="804"/>
      <c r="H14" s="804"/>
      <c r="I14" s="804"/>
      <c r="J14" s="804"/>
      <c r="K14" s="804"/>
      <c r="L14" s="804"/>
      <c r="M14" s="804"/>
    </row>
    <row r="15" spans="1:13" ht="19.5" customHeight="1" x14ac:dyDescent="0.7">
      <c r="A15" s="804"/>
      <c r="B15" s="804"/>
      <c r="C15" s="804"/>
      <c r="D15" s="804"/>
      <c r="E15" s="804"/>
      <c r="F15" s="804"/>
      <c r="G15" s="804"/>
      <c r="H15" s="804"/>
      <c r="I15" s="804"/>
      <c r="J15" s="804"/>
      <c r="K15" s="804"/>
      <c r="L15" s="804"/>
      <c r="M15" s="804"/>
    </row>
    <row r="16" spans="1:13" ht="19.5" customHeight="1" x14ac:dyDescent="0.7">
      <c r="A16" s="805" t="s">
        <v>379</v>
      </c>
      <c r="B16" s="805"/>
      <c r="C16" s="805"/>
      <c r="D16" s="805"/>
      <c r="E16" s="805"/>
      <c r="F16" s="805"/>
      <c r="G16" s="805"/>
      <c r="H16" s="805"/>
      <c r="I16" s="805"/>
      <c r="J16" s="805"/>
      <c r="K16" s="805"/>
      <c r="L16" s="805"/>
      <c r="M16" s="805"/>
    </row>
    <row r="18" spans="1:13" ht="15" customHeight="1" x14ac:dyDescent="0.7">
      <c r="A18" s="911" t="s">
        <v>380</v>
      </c>
      <c r="B18" s="912"/>
      <c r="C18" s="912"/>
      <c r="D18" s="912"/>
      <c r="E18" s="912"/>
      <c r="F18" s="912"/>
      <c r="G18" s="912"/>
      <c r="H18" s="912"/>
      <c r="I18" s="912"/>
      <c r="J18" s="912"/>
      <c r="K18" s="912"/>
      <c r="L18" s="912"/>
      <c r="M18" s="913"/>
    </row>
    <row r="19" spans="1:13" ht="15" customHeight="1" x14ac:dyDescent="0.7">
      <c r="A19" s="914" t="s">
        <v>381</v>
      </c>
      <c r="B19" s="915"/>
      <c r="C19" s="915"/>
      <c r="D19" s="915"/>
      <c r="E19" s="915"/>
      <c r="F19" s="915"/>
      <c r="G19" s="915"/>
      <c r="H19" s="915"/>
      <c r="I19" s="915"/>
      <c r="J19" s="915"/>
      <c r="K19" s="915"/>
      <c r="L19" s="915"/>
      <c r="M19" s="916"/>
    </row>
    <row r="20" spans="1:13" ht="15" customHeight="1" x14ac:dyDescent="0.7">
      <c r="A20" s="914" t="s">
        <v>382</v>
      </c>
      <c r="B20" s="915"/>
      <c r="C20" s="915"/>
      <c r="D20" s="915"/>
      <c r="E20" s="915"/>
      <c r="F20" s="915"/>
      <c r="G20" s="915"/>
      <c r="H20" s="915"/>
      <c r="I20" s="915"/>
      <c r="J20" s="915"/>
      <c r="K20" s="915"/>
      <c r="L20" s="915"/>
      <c r="M20" s="916"/>
    </row>
    <row r="21" spans="1:13" ht="15" customHeight="1" x14ac:dyDescent="0.7">
      <c r="A21" s="914"/>
      <c r="B21" s="915"/>
      <c r="C21" s="915"/>
      <c r="D21" s="915"/>
      <c r="E21" s="915"/>
      <c r="F21" s="915"/>
      <c r="G21" s="915"/>
      <c r="H21" s="915"/>
      <c r="I21" s="915"/>
      <c r="J21" s="915"/>
      <c r="K21" s="915"/>
      <c r="L21" s="915"/>
      <c r="M21" s="916"/>
    </row>
    <row r="22" spans="1:13" ht="15" customHeight="1" x14ac:dyDescent="0.7">
      <c r="A22" s="914" t="s">
        <v>383</v>
      </c>
      <c r="B22" s="915"/>
      <c r="C22" s="915"/>
      <c r="D22" s="915"/>
      <c r="E22" s="915"/>
      <c r="F22" s="915"/>
      <c r="G22" s="915"/>
      <c r="H22" s="915"/>
      <c r="I22" s="915"/>
      <c r="J22" s="915"/>
      <c r="K22" s="915"/>
      <c r="L22" s="915"/>
      <c r="M22" s="916"/>
    </row>
    <row r="23" spans="1:13" ht="15" customHeight="1" x14ac:dyDescent="0.7">
      <c r="A23" s="914" t="s">
        <v>384</v>
      </c>
      <c r="B23" s="915"/>
      <c r="C23" s="915"/>
      <c r="D23" s="915"/>
      <c r="E23" s="915"/>
      <c r="F23" s="915"/>
      <c r="G23" s="915"/>
      <c r="H23" s="915"/>
      <c r="I23" s="915"/>
      <c r="J23" s="915"/>
      <c r="K23" s="915"/>
      <c r="L23" s="915"/>
      <c r="M23" s="916"/>
    </row>
    <row r="24" spans="1:13" ht="15" customHeight="1" x14ac:dyDescent="0.7">
      <c r="A24" s="914" t="s">
        <v>385</v>
      </c>
      <c r="B24" s="915"/>
      <c r="C24" s="915"/>
      <c r="D24" s="915"/>
      <c r="E24" s="915"/>
      <c r="F24" s="915"/>
      <c r="G24" s="915"/>
      <c r="H24" s="915"/>
      <c r="I24" s="915"/>
      <c r="J24" s="915"/>
      <c r="K24" s="915"/>
      <c r="L24" s="915"/>
      <c r="M24" s="916"/>
    </row>
    <row r="25" spans="1:13" ht="15" customHeight="1" x14ac:dyDescent="0.7">
      <c r="A25" s="914" t="s">
        <v>386</v>
      </c>
      <c r="B25" s="915"/>
      <c r="C25" s="915"/>
      <c r="D25" s="915"/>
      <c r="E25" s="915"/>
      <c r="F25" s="915"/>
      <c r="G25" s="915"/>
      <c r="H25" s="915"/>
      <c r="I25" s="915"/>
      <c r="J25" s="915"/>
      <c r="K25" s="915"/>
      <c r="L25" s="915"/>
      <c r="M25" s="916"/>
    </row>
    <row r="26" spans="1:13" ht="15" customHeight="1" x14ac:dyDescent="0.7">
      <c r="A26" s="914" t="s">
        <v>387</v>
      </c>
      <c r="B26" s="915"/>
      <c r="C26" s="915"/>
      <c r="D26" s="915"/>
      <c r="E26" s="915"/>
      <c r="F26" s="915"/>
      <c r="G26" s="915"/>
      <c r="H26" s="915"/>
      <c r="I26" s="915"/>
      <c r="J26" s="915"/>
      <c r="K26" s="915"/>
      <c r="L26" s="915"/>
      <c r="M26" s="916"/>
    </row>
    <row r="27" spans="1:13" ht="15" customHeight="1" x14ac:dyDescent="0.7">
      <c r="A27" s="914" t="s">
        <v>388</v>
      </c>
      <c r="B27" s="915"/>
      <c r="C27" s="915"/>
      <c r="D27" s="915"/>
      <c r="E27" s="915"/>
      <c r="F27" s="915"/>
      <c r="G27" s="915"/>
      <c r="H27" s="915"/>
      <c r="I27" s="915"/>
      <c r="J27" s="915"/>
      <c r="K27" s="915"/>
      <c r="L27" s="915"/>
      <c r="M27" s="916"/>
    </row>
    <row r="28" spans="1:13" ht="15" customHeight="1" x14ac:dyDescent="0.7">
      <c r="A28" s="914" t="s">
        <v>389</v>
      </c>
      <c r="B28" s="915"/>
      <c r="C28" s="915"/>
      <c r="D28" s="915"/>
      <c r="E28" s="915"/>
      <c r="F28" s="915"/>
      <c r="G28" s="915"/>
      <c r="H28" s="915"/>
      <c r="I28" s="915"/>
      <c r="J28" s="915"/>
      <c r="K28" s="915"/>
      <c r="L28" s="915"/>
      <c r="M28" s="916"/>
    </row>
    <row r="29" spans="1:13" ht="15" customHeight="1" x14ac:dyDescent="0.7">
      <c r="A29" s="914" t="s">
        <v>390</v>
      </c>
      <c r="B29" s="915"/>
      <c r="C29" s="915"/>
      <c r="D29" s="915"/>
      <c r="E29" s="915"/>
      <c r="F29" s="915"/>
      <c r="G29" s="915"/>
      <c r="H29" s="915"/>
      <c r="I29" s="915"/>
      <c r="J29" s="915"/>
      <c r="K29" s="915"/>
      <c r="L29" s="915"/>
      <c r="M29" s="916"/>
    </row>
    <row r="30" spans="1:13" ht="15" customHeight="1" x14ac:dyDescent="0.7">
      <c r="A30" s="914" t="s">
        <v>391</v>
      </c>
      <c r="B30" s="915"/>
      <c r="C30" s="915"/>
      <c r="D30" s="915"/>
      <c r="E30" s="915"/>
      <c r="F30" s="915"/>
      <c r="G30" s="915"/>
      <c r="H30" s="915"/>
      <c r="I30" s="915"/>
      <c r="J30" s="915"/>
      <c r="K30" s="915"/>
      <c r="L30" s="915"/>
      <c r="M30" s="916"/>
    </row>
    <row r="31" spans="1:13" ht="15" customHeight="1" x14ac:dyDescent="0.7">
      <c r="A31" s="914" t="s">
        <v>392</v>
      </c>
      <c r="B31" s="915"/>
      <c r="C31" s="915"/>
      <c r="D31" s="915"/>
      <c r="E31" s="915"/>
      <c r="F31" s="915"/>
      <c r="G31" s="915"/>
      <c r="H31" s="915"/>
      <c r="I31" s="915"/>
      <c r="J31" s="915"/>
      <c r="K31" s="915"/>
      <c r="L31" s="915"/>
      <c r="M31" s="916"/>
    </row>
    <row r="32" spans="1:13" ht="15" customHeight="1" x14ac:dyDescent="0.7">
      <c r="A32" s="914" t="s">
        <v>393</v>
      </c>
      <c r="B32" s="915"/>
      <c r="C32" s="915"/>
      <c r="D32" s="915"/>
      <c r="E32" s="915"/>
      <c r="F32" s="915"/>
      <c r="G32" s="915"/>
      <c r="H32" s="915"/>
      <c r="I32" s="915"/>
      <c r="J32" s="915"/>
      <c r="K32" s="915"/>
      <c r="L32" s="915"/>
      <c r="M32" s="916"/>
    </row>
    <row r="33" spans="1:13" ht="15" customHeight="1" x14ac:dyDescent="0.7">
      <c r="A33" s="914" t="s">
        <v>394</v>
      </c>
      <c r="B33" s="915"/>
      <c r="C33" s="915"/>
      <c r="D33" s="915"/>
      <c r="E33" s="915"/>
      <c r="F33" s="915"/>
      <c r="G33" s="915"/>
      <c r="H33" s="915"/>
      <c r="I33" s="915"/>
      <c r="J33" s="915"/>
      <c r="K33" s="915"/>
      <c r="L33" s="915"/>
      <c r="M33" s="916"/>
    </row>
    <row r="34" spans="1:13" ht="15" customHeight="1" x14ac:dyDescent="0.7">
      <c r="A34" s="914" t="s">
        <v>395</v>
      </c>
      <c r="B34" s="915"/>
      <c r="C34" s="915"/>
      <c r="D34" s="915"/>
      <c r="E34" s="915"/>
      <c r="F34" s="915"/>
      <c r="G34" s="915"/>
      <c r="H34" s="915"/>
      <c r="I34" s="915"/>
      <c r="J34" s="915"/>
      <c r="K34" s="915"/>
      <c r="L34" s="915"/>
      <c r="M34" s="916"/>
    </row>
    <row r="35" spans="1:13" ht="15" customHeight="1" x14ac:dyDescent="0.7">
      <c r="A35" s="914" t="s">
        <v>396</v>
      </c>
      <c r="B35" s="915"/>
      <c r="C35" s="915"/>
      <c r="D35" s="915"/>
      <c r="E35" s="915"/>
      <c r="F35" s="915"/>
      <c r="G35" s="915"/>
      <c r="H35" s="915"/>
      <c r="I35" s="915"/>
      <c r="J35" s="915"/>
      <c r="K35" s="915"/>
      <c r="L35" s="915"/>
      <c r="M35" s="916"/>
    </row>
    <row r="36" spans="1:13" ht="15" customHeight="1" x14ac:dyDescent="0.7">
      <c r="A36" s="914" t="s">
        <v>397</v>
      </c>
      <c r="B36" s="915"/>
      <c r="C36" s="915"/>
      <c r="D36" s="915"/>
      <c r="E36" s="915"/>
      <c r="F36" s="915"/>
      <c r="G36" s="915"/>
      <c r="H36" s="915"/>
      <c r="I36" s="915"/>
      <c r="J36" s="915"/>
      <c r="K36" s="915"/>
      <c r="L36" s="915"/>
      <c r="M36" s="916"/>
    </row>
    <row r="37" spans="1:13" ht="15" customHeight="1" x14ac:dyDescent="0.7">
      <c r="A37" s="914" t="s">
        <v>398</v>
      </c>
      <c r="B37" s="915"/>
      <c r="C37" s="915"/>
      <c r="D37" s="915"/>
      <c r="E37" s="915"/>
      <c r="F37" s="915"/>
      <c r="G37" s="915"/>
      <c r="H37" s="915"/>
      <c r="I37" s="915"/>
      <c r="J37" s="915"/>
      <c r="K37" s="915"/>
      <c r="L37" s="915"/>
      <c r="M37" s="916"/>
    </row>
    <row r="38" spans="1:13" ht="15" customHeight="1" x14ac:dyDescent="0.7">
      <c r="A38" s="914" t="s">
        <v>399</v>
      </c>
      <c r="B38" s="915"/>
      <c r="C38" s="915"/>
      <c r="D38" s="915"/>
      <c r="E38" s="915"/>
      <c r="F38" s="915"/>
      <c r="G38" s="915"/>
      <c r="H38" s="915"/>
      <c r="I38" s="915"/>
      <c r="J38" s="915"/>
      <c r="K38" s="915"/>
      <c r="L38" s="915"/>
      <c r="M38" s="916"/>
    </row>
    <row r="39" spans="1:13" ht="15" customHeight="1" x14ac:dyDescent="0.7">
      <c r="A39" s="914" t="s">
        <v>400</v>
      </c>
      <c r="B39" s="915"/>
      <c r="C39" s="915"/>
      <c r="D39" s="915"/>
      <c r="E39" s="915"/>
      <c r="F39" s="915"/>
      <c r="G39" s="915"/>
      <c r="H39" s="915"/>
      <c r="I39" s="915"/>
      <c r="J39" s="915"/>
      <c r="K39" s="915"/>
      <c r="L39" s="915"/>
      <c r="M39" s="916"/>
    </row>
    <row r="40" spans="1:13" ht="15" customHeight="1" x14ac:dyDescent="0.7">
      <c r="A40" s="914" t="s">
        <v>401</v>
      </c>
      <c r="B40" s="915"/>
      <c r="C40" s="915"/>
      <c r="D40" s="915"/>
      <c r="E40" s="915"/>
      <c r="F40" s="915"/>
      <c r="G40" s="915"/>
      <c r="H40" s="915"/>
      <c r="I40" s="915"/>
      <c r="J40" s="915"/>
      <c r="K40" s="915"/>
      <c r="L40" s="915"/>
      <c r="M40" s="916"/>
    </row>
    <row r="41" spans="1:13" ht="15" customHeight="1" x14ac:dyDescent="0.7">
      <c r="A41" s="914" t="s">
        <v>402</v>
      </c>
      <c r="B41" s="915"/>
      <c r="C41" s="915"/>
      <c r="D41" s="915"/>
      <c r="E41" s="915"/>
      <c r="F41" s="915"/>
      <c r="G41" s="915"/>
      <c r="H41" s="915"/>
      <c r="I41" s="915"/>
      <c r="J41" s="915"/>
      <c r="K41" s="915"/>
      <c r="L41" s="915"/>
      <c r="M41" s="916"/>
    </row>
    <row r="42" spans="1:13" ht="15" customHeight="1" x14ac:dyDescent="0.7">
      <c r="A42" s="914" t="s">
        <v>403</v>
      </c>
      <c r="B42" s="915"/>
      <c r="C42" s="915"/>
      <c r="D42" s="915"/>
      <c r="E42" s="915"/>
      <c r="F42" s="915"/>
      <c r="G42" s="915"/>
      <c r="H42" s="915"/>
      <c r="I42" s="915"/>
      <c r="J42" s="915"/>
      <c r="K42" s="915"/>
      <c r="L42" s="915"/>
      <c r="M42" s="916"/>
    </row>
    <row r="43" spans="1:13" ht="15" customHeight="1" x14ac:dyDescent="0.7">
      <c r="A43" s="917" t="s">
        <v>404</v>
      </c>
      <c r="B43" s="918"/>
      <c r="C43" s="918"/>
      <c r="D43" s="918"/>
      <c r="E43" s="918"/>
      <c r="F43" s="918"/>
      <c r="G43" s="918"/>
      <c r="H43" s="918"/>
      <c r="I43" s="918"/>
      <c r="J43" s="918"/>
      <c r="K43" s="918"/>
      <c r="L43" s="918"/>
      <c r="M43" s="919"/>
    </row>
  </sheetData>
  <mergeCells count="6">
    <mergeCell ref="A3:M3"/>
    <mergeCell ref="E9:M9"/>
    <mergeCell ref="D10:M10"/>
    <mergeCell ref="D11:F11"/>
    <mergeCell ref="D12:M12"/>
    <mergeCell ref="A16:M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指定（更新）申請書</vt:lpstr>
      <vt:lpstr>付表</vt:lpstr>
      <vt:lpstr>参考様式1（1枚版）</vt:lpstr>
      <vt:lpstr>参考様式1（100名）</vt:lpstr>
      <vt:lpstr>シフト記号表</vt:lpstr>
      <vt:lpstr>【記載例】参考様式1</vt:lpstr>
      <vt:lpstr>【記載例】シフト記号表</vt:lpstr>
      <vt:lpstr>記入方法</vt:lpstr>
      <vt:lpstr>プルダウン・リスト</vt:lpstr>
      <vt:lpstr>参考様式3</vt:lpstr>
      <vt:lpstr>参考様式4</vt:lpstr>
      <vt:lpstr>参考様式5</vt:lpstr>
      <vt:lpstr>参考様式6</vt:lpstr>
      <vt:lpstr>シフト記号表!【記載例】シフト記号</vt:lpstr>
      <vt:lpstr>【記載例】シフト記号</vt:lpstr>
      <vt:lpstr>【記載例】参考様式1!Print_Area</vt:lpstr>
      <vt:lpstr>記入方法!Print_Area</vt:lpstr>
      <vt:lpstr>'参考様式1（100名）'!Print_Area</vt:lpstr>
      <vt:lpstr>'参考様式1（1枚版）'!Print_Area</vt:lpstr>
      <vt:lpstr>参考様式5!Print_Area</vt:lpstr>
      <vt:lpstr>付表!Print_Area</vt:lpstr>
      <vt:lpstr>'参考様式1（100名）'!Print_Titles</vt:lpstr>
      <vt:lpstr>'参考様式1（1枚版）'!Print_Titles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最上　哲充</cp:lastModifiedBy>
  <cp:lastPrinted>2021-10-08T07:14:56Z</cp:lastPrinted>
  <dcterms:created xsi:type="dcterms:W3CDTF">2020-01-14T23:47:53Z</dcterms:created>
  <dcterms:modified xsi:type="dcterms:W3CDTF">2021-10-08T07:16:29Z</dcterms:modified>
</cp:coreProperties>
</file>