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C:\Users\1239.OWANINT.000.001.002.003.004.005.006.007.008.009.010.011.012.013\Desktop\"/>
    </mc:Choice>
  </mc:AlternateContent>
  <xr:revisionPtr revIDLastSave="0" documentId="8_{E359E2BF-8C33-475B-A533-0830360C7C04}" xr6:coauthVersionLast="36" xr6:coauthVersionMax="36" xr10:uidLastSave="{00000000-0000-0000-0000-000000000000}"/>
  <bookViews>
    <workbookView xWindow="0" yWindow="0" windowWidth="20520" windowHeight="9360" activeTab="1"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'別紙様式3-1'!$A$1:$AJ$96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fileRecoveryPr repairLoad="1"/>
</workbook>
</file>

<file path=xl/calcChain.xml><?xml version="1.0" encoding="utf-8"?>
<calcChain xmlns="http://schemas.openxmlformats.org/spreadsheetml/2006/main">
  <c r="B19" i="20" l="1"/>
  <c r="D25" i="15"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B31"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l="1"/>
  <c r="AB29" i="15"/>
  <c r="S30" i="15"/>
  <c r="AB25" i="15"/>
  <c r="X8" i="20"/>
  <c r="AB28" i="15" s="1"/>
  <c r="AB27" i="15" s="1"/>
  <c r="AB26" i="15" s="1"/>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<sst xmlns="http://schemas.openxmlformats.org/spreadsheetml/2006/main" count="430" uniqueCount="371">
  <si>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</si>
  <si>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</si>
  <si>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</si>
  <si>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</si>
  <si>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</si>
  <si>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</si>
  <si>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</si>
  <si>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</si>
  <si>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</si>
  <si>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</si>
  <si>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</si>
  <si>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</si>
  <si>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</si>
  <si>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</si>
  <si>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</si>
  <si>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</si>
  <si>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</si>
  <si>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</si>
  <si>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</si>
  <si>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</si>
  <si>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</si>
  <si>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</si>
  <si>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</si>
  <si>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</si>
  <si>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</si>
  <si>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</si>
  <si>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</si>
  <si>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</si>
  <si>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</si>
  <si>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</si>
  <si>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</si>
  <si>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</si>
  <si>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</si>
  <si>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</si>
  <si>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</si>
  <si>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</si>
  <si>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</si>
  <si>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</si>
  <si>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</si>
  <si>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</si>
  <si>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</si>
  <si>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</si>
  <si>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</si>
  <si>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</si>
  <si>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</si>
  <si>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</si>
  <si>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</si>
  <si>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</si>
  <si>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</si>
  <si>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</si>
  <si>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</si>
  <si>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</si>
  <si>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</si>
  <si>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</si>
  <si>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</si>
  <si>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</si>
  <si>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</si>
  <si>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</si>
  <si>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</si>
  <si>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</si>
  <si>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</si>
  <si>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</si>
  <si>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</si>
  <si>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</si>
  <si>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</si>
  <si>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</si>
  <si>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</si>
  <si>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</si>
  <si>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</si>
  <si>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</si>
  <si>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</si>
  <si>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</si>
  <si>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</si>
  <si>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</si>
  <si>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</si>
  <si>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</si>
  <si>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</si>
  <si>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</si>
  <si>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</si>
  <si>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</si>
  <si>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</si>
  <si>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</si>
  <si>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</si>
  <si>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</si>
  <si>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</si>
  <si>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</si>
  <si>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</si>
  <si>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</si>
  <si>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</si>
  <si>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</si>
  <si>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</si>
  <si>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</si>
  <si>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</si>
  <si>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</si>
  <si>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</si>
  <si>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</si>
  <si>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</si>
  <si>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</si>
  <si>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</si>
  <si>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</si>
  <si>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</si>
  <si>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</si>
  <si>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</si>
  <si>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</si>
  <si>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</si>
  <si>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</si>
  <si>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</si>
  <si>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</si>
  <si>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</si>
  <si>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</si>
  <si>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</si>
  <si>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</si>
  <si>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</si>
  <si>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</si>
  <si>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</si>
  <si>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</si>
  <si>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</si>
  <si>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</si>
  <si>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</si>
  <si>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</si>
  <si>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</si>
  <si>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</si>
  <si>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</si>
  <si>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</si>
  <si>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</si>
  <si>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</si>
  <si>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</si>
  <si>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</si>
  <si>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</si>
  <si>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</si>
  <si>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</si>
  <si>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</si>
  <si>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</si>
  <si>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</si>
  <si>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</si>
  <si>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</si>
  <si>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</si>
  <si>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</si>
  <si>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</si>
  <si>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</si>
  <si>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</si>
  <si>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</si>
  <si>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</si>
  <si>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</si>
  <si>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</si>
  <si>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</si>
  <si>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</si>
  <si>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</si>
  <si>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</si>
  <si>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</si>
  <si>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</si>
  <si>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</si>
  <si>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</si>
  <si>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</si>
  <si>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</si>
  <si>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</si>
  <si>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</si>
  <si>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</si>
  <si>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</si>
  <si>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</si>
  <si>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</si>
  <si>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</si>
  <si>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</si>
  <si>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</si>
  <si>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</si>
  <si>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</si>
  <si>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</si>
  <si>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</si>
  <si>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</si>
  <si>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</si>
  <si>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</si>
  <si>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</si>
  <si>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</si>
  <si>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</si>
  <si>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</si>
  <si>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</si>
  <si>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</si>
  <si>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</si>
  <si>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</si>
  <si>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</si>
  <si>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</si>
  <si>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</si>
  <si>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</si>
  <si>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</si>
  <si>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</si>
  <si>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</si>
  <si>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</si>
  <si>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</si>
  <si>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</si>
  <si>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</si>
  <si>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</si>
  <si>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</si>
  <si>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</si>
  <si>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</si>
  <si>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</si>
  <si>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</si>
  <si>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</si>
  <si>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</si>
  <si>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</si>
  <si>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</si>
  <si>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</si>
  <si>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</si>
  <si>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</si>
  <si>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</si>
  <si>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</si>
  <si>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</si>
  <si>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</si>
  <si>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</si>
  <si>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</si>
  <si>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</si>
  <si>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</si>
  <si>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</si>
  <si>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</si>
  <si>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</si>
  <si>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</si>
  <si>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</si>
  <si>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</si>
  <si>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</si>
  <si>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</si>
  <si>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</si>
  <si>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</si>
  <si>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</si>
  <si>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</si>
  <si>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</si>
  <si>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</si>
  <si>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</si>
  <si>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</si>
  <si>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</si>
  <si>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</si>
  <si>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</si>
  <si>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</si>
  <si>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</si>
  <si>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</si>
  <si>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</si>
  <si>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</si>
  <si>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</si>
  <si>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</si>
  <si>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</si>
  <si>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</si>
  <si>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</si>
  <si>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</si>
  <si>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</si>
  <si>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</si>
  <si>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</si>
  <si>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</si>
  <si>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</si>
  <si>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</si>
  <si>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</si>
  <si>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</si>
  <si>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</si>
  <si>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</si>
  <si>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</si>
  <si>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</si>
  <si>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</si>
  <si>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</si>
  <si>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</si>
  <si>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</si>
  <si>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</si>
  <si>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</si>
  <si>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</si>
  <si>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</si>
  <si>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</si>
  <si>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</si>
  <si>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</si>
  <si>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</si>
  <si>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</si>
  <si>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</si>
  <si>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</si>
  <si>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</si>
  <si>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</si>
  <si>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</si>
  <si>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</si>
  <si>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</si>
  <si>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</si>
  <si>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</si>
  <si>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</si>
  <si>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</si>
  <si>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</si>
  <si>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</si>
  <si>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</si>
  <si>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</si>
  <si>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</si>
  <si>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</si>
  <si>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</si>
  <si>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</si>
  <si>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</si>
  <si>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</si>
  <si>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</si>
  <si>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</si>
  <si>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</si>
  <si>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</si>
  <si>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</si>
  <si>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</si>
  <si>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</si>
  <si>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</si>
  <si>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</si>
  <si>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</si>
  <si>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</si>
  <si>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</si>
  <si>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</si>
  <si>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</si>
  <si>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</si>
  <si>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</si>
  <si>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</si>
  <si>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</si>
  <si>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</si>
  <si>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</si>
  <si>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</si>
  <si>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</si>
  <si>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</si>
  <si>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</si>
  <si>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</si>
  <si>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</si>
  <si>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</si>
  <si>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</si>
  <si>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</si>
  <si>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</si>
  <si>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</si>
  <si>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</si>
  <si>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</si>
  <si>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</si>
  <si>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</si>
  <si>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</si>
  <si>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</si>
  <si>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</si>
  <si>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</si>
  <si>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</si>
  <si>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</si>
  <si>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</si>
  <si>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</si>
  <si>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</si>
  <si>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</si>
  <si>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</si>
  <si>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</si>
  <si>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</si>
  <si>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</si>
  <si>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</si>
  <si>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</si>
  <si>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</si>
  <si>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</si>
  <si>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</si>
  <si>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</si>
  <si>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</si>
  <si>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</si>
  <si>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</si>
  <si>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</si>
  <si>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</si>
  <si>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</si>
  <si>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</si>
  <si>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</si>
  <si>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</si>
  <si>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</si>
  <si>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</si>
  <si>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</si>
  <si>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</si>
  <si>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</si>
  <si>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</si>
  <si>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</si>
  <si>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</si>
  <si>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</si>
  <si>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</si>
  <si>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</si>
  <si>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</si>
  <si>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</si>
  <si>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</si>
  <si>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</si>
  <si>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</si>
  <si>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</si>
  <si>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</si>
  <si>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</si>
  <si>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大鰐町</t>
    <rPh sb="0" eb="3">
      <t>オオワニマチ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</si>
</sst>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91" xfId="0" applyFont="1" applyFill="1" applyBorder="1" applyAlignment="1">
      <alignment horizontal="left" vertical="center" wrapText="1"/>
    </xf>
    <xf numFmtId="0" fontId="42" fillId="2" borderId="13" xfId="0" applyFont="1" applyFill="1" applyBorder="1" applyAlignment="1">
      <alignment horizontal="left" vertical="center" wrapText="1"/>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86524" y="481013"/>
          <a:ext cx="4981576" cy="1409701"/>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6132" y="11088688"/>
              <a:ext cx="17541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620568" y="379865"/>
          <a:ext cx="4580746" cy="130005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96132" y="15775782"/>
              <a:ext cx="175418" cy="19057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D8" sqref="D8"/>
    </sheetView>
  </sheetViews>
  <sheetFormatPr defaultRowHeight="12.75"/>
  <cols>
    <col min="1" max="1" width="27.73046875" style="22" customWidth="1"/>
    <col min="2" max="2" width="12.73046875" style="23" customWidth="1"/>
    <col min="3" max="3" width="19.86328125" style="24" customWidth="1"/>
    <col min="4" max="4" width="62.3984375" style="24" customWidth="1"/>
    <col min="5" max="5" width="71.73046875" customWidth="1"/>
  </cols>
  <sheetData>
    <row r="1" spans="1:5" ht="30" customHeight="1" thickBot="1">
      <c r="A1" s="391" t="s">
        <v>123</v>
      </c>
      <c r="B1" s="391"/>
      <c r="C1" s="391"/>
      <c r="D1" s="391"/>
      <c r="E1" s="391"/>
    </row>
    <row r="2" spans="1:5" ht="18.75" customHeight="1" thickTop="1">
      <c r="A2" s="392" t="s">
        <v>346</v>
      </c>
      <c r="B2" s="393"/>
      <c r="C2" s="393"/>
      <c r="D2" s="393"/>
      <c r="E2" s="393"/>
    </row>
    <row r="3" spans="1:5" s="16" customFormat="1" ht="8.1" customHeight="1">
      <c r="A3" s="394"/>
      <c r="B3" s="394"/>
      <c r="C3" s="394"/>
      <c r="D3" s="394"/>
    </row>
    <row r="4" spans="1:5" s="18" customFormat="1" ht="25.5">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5" t="s">
        <v>117</v>
      </c>
      <c r="B16" s="395"/>
      <c r="C16" s="395"/>
      <c r="D16" s="395"/>
    </row>
    <row r="17" spans="1:5" ht="16.149999999999999">
      <c r="A17" s="312" t="s">
        <v>202</v>
      </c>
      <c r="B17" s="25"/>
    </row>
    <row r="18" spans="1:5" s="28" customFormat="1" ht="16.149999999999999">
      <c r="A18" s="26" t="s">
        <v>161</v>
      </c>
      <c r="B18" s="27"/>
      <c r="C18" s="26"/>
      <c r="D18" s="26"/>
    </row>
    <row r="19" spans="1:5" s="28" customFormat="1" ht="16.149999999999999">
      <c r="A19" s="26" t="s">
        <v>124</v>
      </c>
      <c r="B19" s="27"/>
      <c r="C19" s="26"/>
      <c r="D19" s="26"/>
    </row>
    <row r="20" spans="1:5" s="28" customFormat="1" ht="16.149999999999999">
      <c r="A20" s="26" t="s">
        <v>118</v>
      </c>
      <c r="B20" s="27"/>
      <c r="C20" s="26"/>
      <c r="D20" s="26"/>
    </row>
    <row r="21" spans="1:5" s="28" customFormat="1" ht="16.149999999999999">
      <c r="A21" s="26" t="s">
        <v>156</v>
      </c>
      <c r="B21" s="27"/>
      <c r="C21" s="26"/>
      <c r="D21" s="26"/>
    </row>
    <row r="22" spans="1:5" s="28" customFormat="1" ht="16.149999999999999">
      <c r="A22" s="26" t="s">
        <v>119</v>
      </c>
      <c r="B22" s="27"/>
      <c r="C22" s="26"/>
      <c r="D22" s="26"/>
    </row>
    <row r="23" spans="1:5" ht="13.15" thickBot="1">
      <c r="A23" s="29"/>
      <c r="B23" s="25"/>
    </row>
    <row r="24" spans="1:5" ht="22.15" customHeight="1" thickBot="1">
      <c r="A24" s="24"/>
      <c r="C24" s="33"/>
      <c r="D24" s="34" t="s">
        <v>120</v>
      </c>
      <c r="E24" s="30" t="s">
        <v>345</v>
      </c>
    </row>
    <row r="25" spans="1:5" ht="63.6" customHeight="1">
      <c r="A25" s="24"/>
      <c r="C25" s="390" t="s">
        <v>121</v>
      </c>
      <c r="D25" s="396"/>
      <c r="E25" s="36"/>
    </row>
    <row r="26" spans="1:5" ht="63.6" customHeight="1" thickBot="1">
      <c r="A26" s="24"/>
      <c r="C26" s="390"/>
      <c r="D26" s="396"/>
      <c r="E26" s="37"/>
    </row>
    <row r="27" spans="1:5" ht="63.6" customHeight="1">
      <c r="A27" s="24"/>
      <c r="C27" s="390" t="s">
        <v>122</v>
      </c>
      <c r="D27" s="35"/>
      <c r="E27" s="36"/>
    </row>
    <row r="28" spans="1:5" ht="63.6" customHeight="1" thickBot="1">
      <c r="A28" s="24"/>
      <c r="C28" s="390"/>
      <c r="D28" s="35"/>
      <c r="E28" s="37"/>
    </row>
    <row r="29" spans="1:5">
      <c r="A29" s="24"/>
      <c r="B29" s="25"/>
      <c r="D29" s="25"/>
    </row>
    <row r="30" spans="1:5" s="297" customFormat="1" ht="16.149999999999999">
      <c r="A30" s="387" t="s">
        <v>199</v>
      </c>
      <c r="B30" s="387"/>
      <c r="C30" s="387"/>
      <c r="D30" s="387"/>
    </row>
    <row r="31" spans="1:5" s="297" customFormat="1" ht="16.149999999999999">
      <c r="A31" s="388" t="s">
        <v>200</v>
      </c>
      <c r="B31" s="388"/>
      <c r="C31" s="388"/>
      <c r="D31" s="388"/>
      <c r="E31" s="388"/>
    </row>
    <row r="32" spans="1:5" s="297" customFormat="1" ht="35.25" customHeight="1">
      <c r="A32" s="388" t="s">
        <v>203</v>
      </c>
      <c r="B32" s="389"/>
      <c r="C32" s="389"/>
      <c r="D32" s="389"/>
      <c r="E32" s="389"/>
    </row>
    <row r="33" spans="1:3">
      <c r="A33" s="24"/>
      <c r="B33" s="25"/>
    </row>
    <row r="34" spans="1:3" ht="14.45" customHeight="1">
      <c r="A34" s="24"/>
      <c r="B34" s="25"/>
    </row>
    <row r="35" spans="1:3" ht="14.45" customHeight="1">
      <c r="A35" s="24"/>
      <c r="B35" s="25"/>
    </row>
    <row r="36" spans="1:3" ht="16.149999999999999">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election activeCell="M15" sqref="M15:X15"/>
    </sheetView>
  </sheetViews>
  <sheetFormatPr defaultRowHeight="20.100000000000001" customHeight="1"/>
  <cols>
    <col min="1" max="1" width="4.73046875" customWidth="1"/>
    <col min="2" max="2" width="11" customWidth="1"/>
    <col min="3" max="22" width="2.59765625" customWidth="1"/>
    <col min="23" max="23" width="14.265625" customWidth="1"/>
    <col min="24" max="24" width="25" customWidth="1"/>
    <col min="25" max="25" width="22.46484375" customWidth="1"/>
    <col min="26" max="26" width="20" bestFit="1" customWidth="1"/>
    <col min="27" max="27" width="14.730468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06" t="s">
        <v>370</v>
      </c>
      <c r="D11" s="407"/>
      <c r="E11" s="407"/>
      <c r="F11" s="407"/>
      <c r="G11" s="407"/>
      <c r="H11" s="407"/>
      <c r="I11" s="407"/>
      <c r="J11" s="407"/>
      <c r="K11" s="407"/>
      <c r="L11" s="40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397" t="s">
        <v>0</v>
      </c>
      <c r="D15" s="397"/>
      <c r="E15" s="397"/>
      <c r="F15" s="397"/>
      <c r="G15" s="397"/>
      <c r="H15" s="397"/>
      <c r="I15" s="397"/>
      <c r="J15" s="397"/>
      <c r="K15" s="397"/>
      <c r="L15" s="398"/>
      <c r="M15" s="409"/>
      <c r="N15" s="410"/>
      <c r="O15" s="410"/>
      <c r="P15" s="410"/>
      <c r="Q15" s="410"/>
      <c r="R15" s="410"/>
      <c r="S15" s="410"/>
      <c r="T15" s="410"/>
      <c r="U15" s="410"/>
      <c r="V15" s="410"/>
      <c r="W15" s="411"/>
      <c r="X15" s="412"/>
      <c r="Y15" s="74"/>
      <c r="Z15" s="74"/>
      <c r="AA15" s="74"/>
    </row>
    <row r="16" spans="1:29" ht="20.100000000000001" customHeight="1" thickBot="1">
      <c r="A16" s="74"/>
      <c r="B16" s="78"/>
      <c r="C16" s="397" t="s">
        <v>66</v>
      </c>
      <c r="D16" s="397"/>
      <c r="E16" s="397"/>
      <c r="F16" s="397"/>
      <c r="G16" s="397"/>
      <c r="H16" s="397"/>
      <c r="I16" s="397"/>
      <c r="J16" s="397"/>
      <c r="K16" s="397"/>
      <c r="L16" s="398"/>
      <c r="M16" s="399"/>
      <c r="N16" s="400"/>
      <c r="O16" s="400"/>
      <c r="P16" s="400"/>
      <c r="Q16" s="400"/>
      <c r="R16" s="400"/>
      <c r="S16" s="400"/>
      <c r="T16" s="400"/>
      <c r="U16" s="413"/>
      <c r="V16" s="413"/>
      <c r="W16" s="414"/>
      <c r="X16" s="415"/>
      <c r="Y16" s="74"/>
      <c r="Z16" s="74"/>
      <c r="AA16" s="74"/>
      <c r="AC16" t="s">
        <v>67</v>
      </c>
    </row>
    <row r="17" spans="1:29" ht="20.100000000000001" customHeight="1" thickBot="1">
      <c r="A17" s="74"/>
      <c r="B17" s="77" t="s">
        <v>68</v>
      </c>
      <c r="C17" s="397" t="s">
        <v>69</v>
      </c>
      <c r="D17" s="397"/>
      <c r="E17" s="397"/>
      <c r="F17" s="397"/>
      <c r="G17" s="397"/>
      <c r="H17" s="397"/>
      <c r="I17" s="397"/>
      <c r="J17" s="397"/>
      <c r="K17" s="397"/>
      <c r="L17" s="39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397" t="s">
        <v>70</v>
      </c>
      <c r="D18" s="397"/>
      <c r="E18" s="397"/>
      <c r="F18" s="397"/>
      <c r="G18" s="397"/>
      <c r="H18" s="397"/>
      <c r="I18" s="397"/>
      <c r="J18" s="397"/>
      <c r="K18" s="397"/>
      <c r="L18" s="398"/>
      <c r="M18" s="399"/>
      <c r="N18" s="400"/>
      <c r="O18" s="400"/>
      <c r="P18" s="400"/>
      <c r="Q18" s="400"/>
      <c r="R18" s="400"/>
      <c r="S18" s="400"/>
      <c r="T18" s="400"/>
      <c r="U18" s="401"/>
      <c r="V18" s="401"/>
      <c r="W18" s="402"/>
      <c r="X18" s="403"/>
      <c r="Y18" s="74"/>
      <c r="Z18" s="74"/>
      <c r="AA18" s="74"/>
    </row>
    <row r="19" spans="1:29" ht="20.100000000000001" customHeight="1">
      <c r="A19" s="74"/>
      <c r="B19" s="78"/>
      <c r="C19" s="397" t="s">
        <v>71</v>
      </c>
      <c r="D19" s="397"/>
      <c r="E19" s="397"/>
      <c r="F19" s="397"/>
      <c r="G19" s="397"/>
      <c r="H19" s="397"/>
      <c r="I19" s="397"/>
      <c r="J19" s="397"/>
      <c r="K19" s="397"/>
      <c r="L19" s="398"/>
      <c r="M19" s="399"/>
      <c r="N19" s="400"/>
      <c r="O19" s="400"/>
      <c r="P19" s="400"/>
      <c r="Q19" s="400"/>
      <c r="R19" s="400"/>
      <c r="S19" s="400"/>
      <c r="T19" s="400"/>
      <c r="U19" s="400"/>
      <c r="V19" s="400"/>
      <c r="W19" s="404"/>
      <c r="X19" s="405"/>
      <c r="Y19" s="74"/>
      <c r="Z19" s="74"/>
      <c r="AA19" s="74"/>
    </row>
    <row r="20" spans="1:29" ht="20.100000000000001" customHeight="1">
      <c r="A20" s="74"/>
      <c r="B20" s="77" t="s">
        <v>72</v>
      </c>
      <c r="C20" s="397" t="s">
        <v>73</v>
      </c>
      <c r="D20" s="397"/>
      <c r="E20" s="397"/>
      <c r="F20" s="397"/>
      <c r="G20" s="397"/>
      <c r="H20" s="397"/>
      <c r="I20" s="397"/>
      <c r="J20" s="397"/>
      <c r="K20" s="397"/>
      <c r="L20" s="398"/>
      <c r="M20" s="399"/>
      <c r="N20" s="400"/>
      <c r="O20" s="400"/>
      <c r="P20" s="400"/>
      <c r="Q20" s="400"/>
      <c r="R20" s="400"/>
      <c r="S20" s="400"/>
      <c r="T20" s="400"/>
      <c r="U20" s="400"/>
      <c r="V20" s="400"/>
      <c r="W20" s="404"/>
      <c r="X20" s="405"/>
      <c r="Y20" s="74"/>
      <c r="Z20" s="74"/>
      <c r="AA20" s="74"/>
    </row>
    <row r="21" spans="1:29" ht="20.100000000000001" customHeight="1">
      <c r="A21" s="74"/>
      <c r="B21" s="78"/>
      <c r="C21" s="397" t="s">
        <v>74</v>
      </c>
      <c r="D21" s="397"/>
      <c r="E21" s="397"/>
      <c r="F21" s="397"/>
      <c r="G21" s="397"/>
      <c r="H21" s="397"/>
      <c r="I21" s="397"/>
      <c r="J21" s="397"/>
      <c r="K21" s="397"/>
      <c r="L21" s="398"/>
      <c r="M21" s="421"/>
      <c r="N21" s="413"/>
      <c r="O21" s="413"/>
      <c r="P21" s="413"/>
      <c r="Q21" s="413"/>
      <c r="R21" s="413"/>
      <c r="S21" s="413"/>
      <c r="T21" s="413"/>
      <c r="U21" s="413"/>
      <c r="V21" s="413"/>
      <c r="W21" s="414"/>
      <c r="X21" s="415"/>
      <c r="Y21" s="74"/>
      <c r="Z21" s="74"/>
      <c r="AA21" s="74"/>
    </row>
    <row r="22" spans="1:29" ht="20.100000000000001" customHeight="1">
      <c r="A22" s="74"/>
      <c r="B22" s="422" t="s">
        <v>75</v>
      </c>
      <c r="C22" s="397" t="s">
        <v>76</v>
      </c>
      <c r="D22" s="397"/>
      <c r="E22" s="397"/>
      <c r="F22" s="397"/>
      <c r="G22" s="397"/>
      <c r="H22" s="397"/>
      <c r="I22" s="397"/>
      <c r="J22" s="397"/>
      <c r="K22" s="397"/>
      <c r="L22" s="398"/>
      <c r="M22" s="399"/>
      <c r="N22" s="400"/>
      <c r="O22" s="400"/>
      <c r="P22" s="400"/>
      <c r="Q22" s="400"/>
      <c r="R22" s="400"/>
      <c r="S22" s="400"/>
      <c r="T22" s="400"/>
      <c r="U22" s="400"/>
      <c r="V22" s="400"/>
      <c r="W22" s="404"/>
      <c r="X22" s="405"/>
      <c r="Y22" s="74"/>
      <c r="Z22" s="74"/>
      <c r="AA22" s="74"/>
    </row>
    <row r="23" spans="1:29" ht="20.100000000000001" customHeight="1">
      <c r="A23" s="74"/>
      <c r="B23" s="423"/>
      <c r="C23" s="424" t="s">
        <v>74</v>
      </c>
      <c r="D23" s="424"/>
      <c r="E23" s="424"/>
      <c r="F23" s="424"/>
      <c r="G23" s="424"/>
      <c r="H23" s="424"/>
      <c r="I23" s="424"/>
      <c r="J23" s="424"/>
      <c r="K23" s="424"/>
      <c r="L23" s="424"/>
      <c r="M23" s="399"/>
      <c r="N23" s="400"/>
      <c r="O23" s="400"/>
      <c r="P23" s="400"/>
      <c r="Q23" s="400"/>
      <c r="R23" s="400"/>
      <c r="S23" s="400"/>
      <c r="T23" s="400"/>
      <c r="U23" s="400"/>
      <c r="V23" s="400"/>
      <c r="W23" s="404"/>
      <c r="X23" s="405"/>
      <c r="Y23" s="74"/>
      <c r="Z23" s="74"/>
      <c r="AA23" s="74"/>
    </row>
    <row r="24" spans="1:29" ht="20.100000000000001" customHeight="1">
      <c r="A24" s="74"/>
      <c r="B24" s="77" t="s">
        <v>58</v>
      </c>
      <c r="C24" s="397" t="s">
        <v>23</v>
      </c>
      <c r="D24" s="397"/>
      <c r="E24" s="397"/>
      <c r="F24" s="397"/>
      <c r="G24" s="397"/>
      <c r="H24" s="397"/>
      <c r="I24" s="397"/>
      <c r="J24" s="397"/>
      <c r="K24" s="397"/>
      <c r="L24" s="398"/>
      <c r="M24" s="416"/>
      <c r="N24" s="401"/>
      <c r="O24" s="401"/>
      <c r="P24" s="401"/>
      <c r="Q24" s="401"/>
      <c r="R24" s="401"/>
      <c r="S24" s="401"/>
      <c r="T24" s="401"/>
      <c r="U24" s="401"/>
      <c r="V24" s="401"/>
      <c r="W24" s="402"/>
      <c r="X24" s="403"/>
      <c r="Y24" s="74"/>
      <c r="Z24" s="74"/>
      <c r="AA24" s="74"/>
    </row>
    <row r="25" spans="1:29" ht="20.100000000000001" customHeight="1">
      <c r="A25" s="74"/>
      <c r="B25" s="85"/>
      <c r="C25" s="397" t="s">
        <v>24</v>
      </c>
      <c r="D25" s="397"/>
      <c r="E25" s="397"/>
      <c r="F25" s="397"/>
      <c r="G25" s="397"/>
      <c r="H25" s="397"/>
      <c r="I25" s="397"/>
      <c r="J25" s="397"/>
      <c r="K25" s="397"/>
      <c r="L25" s="398"/>
      <c r="M25" s="399"/>
      <c r="N25" s="400"/>
      <c r="O25" s="400"/>
      <c r="P25" s="400"/>
      <c r="Q25" s="400"/>
      <c r="R25" s="400"/>
      <c r="S25" s="400"/>
      <c r="T25" s="400"/>
      <c r="U25" s="400"/>
      <c r="V25" s="400"/>
      <c r="W25" s="404"/>
      <c r="X25" s="405"/>
      <c r="Y25" s="74"/>
      <c r="Z25" s="74"/>
      <c r="AA25" s="74"/>
    </row>
    <row r="26" spans="1:29" ht="20.100000000000001" customHeight="1" thickBot="1">
      <c r="A26" s="74"/>
      <c r="B26" s="86"/>
      <c r="C26" s="397" t="s">
        <v>77</v>
      </c>
      <c r="D26" s="397"/>
      <c r="E26" s="397"/>
      <c r="F26" s="397"/>
      <c r="G26" s="397"/>
      <c r="H26" s="397"/>
      <c r="I26" s="397"/>
      <c r="J26" s="397"/>
      <c r="K26" s="397"/>
      <c r="L26" s="39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2.75">
      <c r="A30" s="74"/>
      <c r="B30" s="88"/>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9" ht="28.5" customHeight="1">
      <c r="A31" s="74"/>
      <c r="B31" s="428" t="s">
        <v>78</v>
      </c>
      <c r="C31" s="428" t="s">
        <v>79</v>
      </c>
      <c r="D31" s="428"/>
      <c r="E31" s="428"/>
      <c r="F31" s="428"/>
      <c r="G31" s="428"/>
      <c r="H31" s="428"/>
      <c r="I31" s="428"/>
      <c r="J31" s="428"/>
      <c r="K31" s="428"/>
      <c r="L31" s="428"/>
      <c r="M31" s="428" t="s">
        <v>80</v>
      </c>
      <c r="N31" s="428"/>
      <c r="O31" s="428"/>
      <c r="P31" s="428"/>
      <c r="Q31" s="428"/>
      <c r="R31" s="430" t="s">
        <v>103</v>
      </c>
      <c r="S31" s="431"/>
      <c r="T31" s="431"/>
      <c r="U31" s="431"/>
      <c r="V31" s="431"/>
      <c r="W31" s="432"/>
      <c r="X31" s="428" t="s">
        <v>81</v>
      </c>
      <c r="Y31" s="428" t="s">
        <v>8</v>
      </c>
      <c r="Z31" s="89"/>
      <c r="AA31" s="89"/>
    </row>
    <row r="32" spans="1:29" ht="28.5" customHeight="1">
      <c r="A32" s="74"/>
      <c r="B32" s="428"/>
      <c r="C32" s="428"/>
      <c r="D32" s="428"/>
      <c r="E32" s="428"/>
      <c r="F32" s="428"/>
      <c r="G32" s="428"/>
      <c r="H32" s="428"/>
      <c r="I32" s="428"/>
      <c r="J32" s="428"/>
      <c r="K32" s="428"/>
      <c r="L32" s="428"/>
      <c r="M32" s="428"/>
      <c r="N32" s="428"/>
      <c r="O32" s="428"/>
      <c r="P32" s="428"/>
      <c r="Q32" s="428"/>
      <c r="R32" s="427" t="s">
        <v>104</v>
      </c>
      <c r="S32" s="428"/>
      <c r="T32" s="428"/>
      <c r="U32" s="428"/>
      <c r="V32" s="428"/>
      <c r="W32" s="90" t="s">
        <v>105</v>
      </c>
      <c r="X32" s="428"/>
      <c r="Y32" s="428"/>
      <c r="Z32" s="14"/>
      <c r="AA32" s="14"/>
    </row>
    <row r="33" spans="1:27" ht="38.25" customHeight="1">
      <c r="A33" s="74"/>
      <c r="B33" s="91">
        <v>1</v>
      </c>
      <c r="C33" s="92"/>
      <c r="D33" s="93"/>
      <c r="E33" s="93"/>
      <c r="F33" s="93"/>
      <c r="G33" s="93"/>
      <c r="H33" s="93"/>
      <c r="I33" s="93"/>
      <c r="J33" s="93"/>
      <c r="K33" s="93"/>
      <c r="L33" s="94"/>
      <c r="M33" s="429"/>
      <c r="N33" s="429"/>
      <c r="O33" s="429"/>
      <c r="P33" s="429"/>
      <c r="Q33" s="429"/>
      <c r="R33" s="425"/>
      <c r="S33" s="425"/>
      <c r="T33" s="425"/>
      <c r="U33" s="425"/>
      <c r="V33" s="425"/>
      <c r="W33" s="366"/>
      <c r="X33" s="95"/>
      <c r="Y33" s="95"/>
      <c r="Z33" s="96"/>
      <c r="AA33" s="97"/>
    </row>
    <row r="34" spans="1:27" ht="38.25" customHeight="1">
      <c r="A34" s="74"/>
      <c r="B34" s="76">
        <f>B33+1</f>
        <v>2</v>
      </c>
      <c r="C34" s="98"/>
      <c r="D34" s="99"/>
      <c r="E34" s="99"/>
      <c r="F34" s="99"/>
      <c r="G34" s="99"/>
      <c r="H34" s="99"/>
      <c r="I34" s="99"/>
      <c r="J34" s="99"/>
      <c r="K34" s="99"/>
      <c r="L34" s="100"/>
      <c r="M34" s="425"/>
      <c r="N34" s="425"/>
      <c r="O34" s="425"/>
      <c r="P34" s="425"/>
      <c r="Q34" s="425"/>
      <c r="R34" s="425"/>
      <c r="S34" s="425"/>
      <c r="T34" s="425"/>
      <c r="U34" s="425"/>
      <c r="V34" s="425"/>
      <c r="W34" s="366"/>
      <c r="X34" s="102"/>
      <c r="Y34" s="95"/>
      <c r="Z34" s="96"/>
      <c r="AA34" s="97"/>
    </row>
    <row r="35" spans="1:27" ht="38.25" customHeight="1">
      <c r="A35" s="74"/>
      <c r="B35" s="76">
        <f t="shared" ref="B35:B98" si="0">B34+1</f>
        <v>3</v>
      </c>
      <c r="C35" s="98"/>
      <c r="D35" s="99"/>
      <c r="E35" s="99"/>
      <c r="F35" s="99"/>
      <c r="G35" s="99"/>
      <c r="H35" s="99"/>
      <c r="I35" s="99"/>
      <c r="J35" s="99"/>
      <c r="K35" s="99"/>
      <c r="L35" s="100"/>
      <c r="M35" s="425"/>
      <c r="N35" s="425"/>
      <c r="O35" s="425"/>
      <c r="P35" s="425"/>
      <c r="Q35" s="425"/>
      <c r="R35" s="425"/>
      <c r="S35" s="425"/>
      <c r="T35" s="425"/>
      <c r="U35" s="425"/>
      <c r="V35" s="425"/>
      <c r="W35" s="363"/>
      <c r="X35" s="102"/>
      <c r="Y35" s="102"/>
      <c r="Z35" s="96"/>
      <c r="AA35" s="97"/>
    </row>
    <row r="36" spans="1:27" ht="38.25" customHeight="1">
      <c r="A36" s="74"/>
      <c r="B36" s="76">
        <f t="shared" si="0"/>
        <v>4</v>
      </c>
      <c r="C36" s="98"/>
      <c r="D36" s="99"/>
      <c r="E36" s="99"/>
      <c r="F36" s="99"/>
      <c r="G36" s="99"/>
      <c r="H36" s="99"/>
      <c r="I36" s="99"/>
      <c r="J36" s="99"/>
      <c r="K36" s="99"/>
      <c r="L36" s="100"/>
      <c r="M36" s="425"/>
      <c r="N36" s="425"/>
      <c r="O36" s="425"/>
      <c r="P36" s="425"/>
      <c r="Q36" s="425"/>
      <c r="R36" s="425"/>
      <c r="S36" s="425"/>
      <c r="T36" s="425"/>
      <c r="U36" s="425"/>
      <c r="V36" s="425"/>
      <c r="W36" s="363"/>
      <c r="X36" s="102"/>
      <c r="Y36" s="102"/>
      <c r="Z36" s="96"/>
      <c r="AA36" s="97"/>
    </row>
    <row r="37" spans="1:27" ht="38.25" customHeight="1">
      <c r="A37" s="74"/>
      <c r="B37" s="76">
        <f t="shared" si="0"/>
        <v>5</v>
      </c>
      <c r="C37" s="98"/>
      <c r="D37" s="99"/>
      <c r="E37" s="99"/>
      <c r="F37" s="99"/>
      <c r="G37" s="99"/>
      <c r="H37" s="99"/>
      <c r="I37" s="99"/>
      <c r="J37" s="99"/>
      <c r="K37" s="99"/>
      <c r="L37" s="100"/>
      <c r="M37" s="425"/>
      <c r="N37" s="425"/>
      <c r="O37" s="425"/>
      <c r="P37" s="425"/>
      <c r="Q37" s="425"/>
      <c r="R37" s="425"/>
      <c r="S37" s="425"/>
      <c r="T37" s="425"/>
      <c r="U37" s="425"/>
      <c r="V37" s="425"/>
      <c r="W37" s="363"/>
      <c r="X37" s="102"/>
      <c r="Y37" s="102"/>
      <c r="Z37" s="96"/>
      <c r="AA37" s="97"/>
    </row>
    <row r="38" spans="1:27" ht="38.25" customHeight="1">
      <c r="A38" s="74"/>
      <c r="B38" s="76">
        <f t="shared" si="0"/>
        <v>6</v>
      </c>
      <c r="C38" s="98"/>
      <c r="D38" s="99"/>
      <c r="E38" s="99"/>
      <c r="F38" s="99"/>
      <c r="G38" s="99"/>
      <c r="H38" s="99"/>
      <c r="I38" s="99"/>
      <c r="J38" s="99"/>
      <c r="K38" s="99"/>
      <c r="L38" s="100"/>
      <c r="M38" s="425"/>
      <c r="N38" s="425"/>
      <c r="O38" s="425"/>
      <c r="P38" s="425"/>
      <c r="Q38" s="425"/>
      <c r="R38" s="433"/>
      <c r="S38" s="434"/>
      <c r="T38" s="434"/>
      <c r="U38" s="434"/>
      <c r="V38" s="435"/>
      <c r="W38" s="363"/>
      <c r="X38" s="102"/>
      <c r="Y38" s="102"/>
      <c r="Z38" s="96"/>
      <c r="AA38" s="97"/>
    </row>
    <row r="39" spans="1:27" ht="38.25" customHeight="1">
      <c r="A39" s="74"/>
      <c r="B39" s="76">
        <f t="shared" si="0"/>
        <v>7</v>
      </c>
      <c r="C39" s="98"/>
      <c r="D39" s="99"/>
      <c r="E39" s="99"/>
      <c r="F39" s="99"/>
      <c r="G39" s="99"/>
      <c r="H39" s="99"/>
      <c r="I39" s="99"/>
      <c r="J39" s="99"/>
      <c r="K39" s="99"/>
      <c r="L39" s="100"/>
      <c r="M39" s="425"/>
      <c r="N39" s="425"/>
      <c r="O39" s="425"/>
      <c r="P39" s="425"/>
      <c r="Q39" s="425"/>
      <c r="R39" s="433"/>
      <c r="S39" s="434"/>
      <c r="T39" s="434"/>
      <c r="U39" s="434"/>
      <c r="V39" s="435"/>
      <c r="W39" s="363"/>
      <c r="X39" s="102"/>
      <c r="Y39" s="102"/>
      <c r="Z39" s="96"/>
      <c r="AA39" s="97"/>
    </row>
    <row r="40" spans="1:27" ht="38.25" customHeight="1">
      <c r="A40" s="74"/>
      <c r="B40" s="76">
        <f t="shared" si="0"/>
        <v>8</v>
      </c>
      <c r="C40" s="98"/>
      <c r="D40" s="99"/>
      <c r="E40" s="99"/>
      <c r="F40" s="99"/>
      <c r="G40" s="99"/>
      <c r="H40" s="99"/>
      <c r="I40" s="99"/>
      <c r="J40" s="99"/>
      <c r="K40" s="99"/>
      <c r="L40" s="100"/>
      <c r="M40" s="425"/>
      <c r="N40" s="425"/>
      <c r="O40" s="425"/>
      <c r="P40" s="425"/>
      <c r="Q40" s="425"/>
      <c r="R40" s="425"/>
      <c r="S40" s="425"/>
      <c r="T40" s="425"/>
      <c r="U40" s="425"/>
      <c r="V40" s="425"/>
      <c r="W40" s="101"/>
      <c r="X40" s="102"/>
      <c r="Y40" s="102"/>
      <c r="Z40" s="96"/>
      <c r="AA40" s="97"/>
    </row>
    <row r="41" spans="1:27" ht="38.25" customHeight="1">
      <c r="A41" s="74"/>
      <c r="B41" s="76">
        <f t="shared" si="0"/>
        <v>9</v>
      </c>
      <c r="C41" s="98"/>
      <c r="D41" s="99"/>
      <c r="E41" s="99"/>
      <c r="F41" s="99"/>
      <c r="G41" s="99"/>
      <c r="H41" s="99"/>
      <c r="I41" s="99"/>
      <c r="J41" s="99"/>
      <c r="K41" s="99"/>
      <c r="L41" s="100"/>
      <c r="M41" s="425"/>
      <c r="N41" s="425"/>
      <c r="O41" s="425"/>
      <c r="P41" s="425"/>
      <c r="Q41" s="425"/>
      <c r="R41" s="425"/>
      <c r="S41" s="425"/>
      <c r="T41" s="425"/>
      <c r="U41" s="425"/>
      <c r="V41" s="425"/>
      <c r="W41" s="101"/>
      <c r="X41" s="102"/>
      <c r="Y41" s="102"/>
      <c r="Z41" s="96"/>
      <c r="AA41" s="97"/>
    </row>
    <row r="42" spans="1:27" ht="38.25" customHeight="1">
      <c r="A42" s="74"/>
      <c r="B42" s="76">
        <f t="shared" si="0"/>
        <v>10</v>
      </c>
      <c r="C42" s="98"/>
      <c r="D42" s="99"/>
      <c r="E42" s="99"/>
      <c r="F42" s="99"/>
      <c r="G42" s="99"/>
      <c r="H42" s="99"/>
      <c r="I42" s="99"/>
      <c r="J42" s="99"/>
      <c r="K42" s="99"/>
      <c r="L42" s="100"/>
      <c r="M42" s="425"/>
      <c r="N42" s="425"/>
      <c r="O42" s="425"/>
      <c r="P42" s="425"/>
      <c r="Q42" s="425"/>
      <c r="R42" s="425"/>
      <c r="S42" s="425"/>
      <c r="T42" s="425"/>
      <c r="U42" s="425"/>
      <c r="V42" s="425"/>
      <c r="W42" s="101"/>
      <c r="X42" s="102"/>
      <c r="Y42" s="102"/>
      <c r="Z42" s="96"/>
      <c r="AA42" s="97"/>
    </row>
    <row r="43" spans="1:27" ht="38.25" customHeight="1">
      <c r="A43" s="74"/>
      <c r="B43" s="76">
        <f t="shared" si="0"/>
        <v>11</v>
      </c>
      <c r="C43" s="98"/>
      <c r="D43" s="99"/>
      <c r="E43" s="99"/>
      <c r="F43" s="99"/>
      <c r="G43" s="99"/>
      <c r="H43" s="99"/>
      <c r="I43" s="99"/>
      <c r="J43" s="99"/>
      <c r="K43" s="99"/>
      <c r="L43" s="100"/>
      <c r="M43" s="425"/>
      <c r="N43" s="425"/>
      <c r="O43" s="425"/>
      <c r="P43" s="425"/>
      <c r="Q43" s="425"/>
      <c r="R43" s="425"/>
      <c r="S43" s="425"/>
      <c r="T43" s="425"/>
      <c r="U43" s="425"/>
      <c r="V43" s="425"/>
      <c r="W43" s="101"/>
      <c r="X43" s="102"/>
      <c r="Y43" s="102"/>
      <c r="Z43" s="96"/>
      <c r="AA43" s="97"/>
    </row>
    <row r="44" spans="1:27" ht="38.25" customHeight="1">
      <c r="A44" s="74"/>
      <c r="B44" s="76">
        <f t="shared" si="0"/>
        <v>12</v>
      </c>
      <c r="C44" s="98"/>
      <c r="D44" s="99"/>
      <c r="E44" s="99"/>
      <c r="F44" s="99"/>
      <c r="G44" s="99"/>
      <c r="H44" s="99"/>
      <c r="I44" s="99"/>
      <c r="J44" s="99"/>
      <c r="K44" s="99"/>
      <c r="L44" s="100"/>
      <c r="M44" s="425"/>
      <c r="N44" s="425"/>
      <c r="O44" s="425"/>
      <c r="P44" s="425"/>
      <c r="Q44" s="425"/>
      <c r="R44" s="425"/>
      <c r="S44" s="425"/>
      <c r="T44" s="425"/>
      <c r="U44" s="425"/>
      <c r="V44" s="425"/>
      <c r="W44" s="101"/>
      <c r="X44" s="102"/>
      <c r="Y44" s="102"/>
      <c r="Z44" s="96"/>
      <c r="AA44" s="97"/>
    </row>
    <row r="45" spans="1:27" ht="38.25" customHeight="1">
      <c r="A45" s="74"/>
      <c r="B45" s="76">
        <f t="shared" si="0"/>
        <v>13</v>
      </c>
      <c r="C45" s="98"/>
      <c r="D45" s="99"/>
      <c r="E45" s="99"/>
      <c r="F45" s="99"/>
      <c r="G45" s="99"/>
      <c r="H45" s="99"/>
      <c r="I45" s="99"/>
      <c r="J45" s="99"/>
      <c r="K45" s="99"/>
      <c r="L45" s="100"/>
      <c r="M45" s="425"/>
      <c r="N45" s="425"/>
      <c r="O45" s="425"/>
      <c r="P45" s="425"/>
      <c r="Q45" s="425"/>
      <c r="R45" s="425"/>
      <c r="S45" s="425"/>
      <c r="T45" s="425"/>
      <c r="U45" s="425"/>
      <c r="V45" s="425"/>
      <c r="W45" s="101"/>
      <c r="X45" s="102"/>
      <c r="Y45" s="102"/>
      <c r="Z45" s="96"/>
      <c r="AA45" s="97"/>
    </row>
    <row r="46" spans="1:27" ht="38.25" customHeight="1">
      <c r="A46" s="74"/>
      <c r="B46" s="76">
        <f t="shared" si="0"/>
        <v>14</v>
      </c>
      <c r="C46" s="98"/>
      <c r="D46" s="99"/>
      <c r="E46" s="99"/>
      <c r="F46" s="99"/>
      <c r="G46" s="99"/>
      <c r="H46" s="99"/>
      <c r="I46" s="99"/>
      <c r="J46" s="99"/>
      <c r="K46" s="99"/>
      <c r="L46" s="100"/>
      <c r="M46" s="425"/>
      <c r="N46" s="425"/>
      <c r="O46" s="425"/>
      <c r="P46" s="425"/>
      <c r="Q46" s="425"/>
      <c r="R46" s="425"/>
      <c r="S46" s="425"/>
      <c r="T46" s="425"/>
      <c r="U46" s="425"/>
      <c r="V46" s="425"/>
      <c r="W46" s="101"/>
      <c r="X46" s="102"/>
      <c r="Y46" s="102"/>
      <c r="Z46" s="96"/>
      <c r="AA46" s="97"/>
    </row>
    <row r="47" spans="1:27" ht="38.25" customHeight="1">
      <c r="A47" s="74"/>
      <c r="B47" s="76">
        <f t="shared" si="0"/>
        <v>15</v>
      </c>
      <c r="C47" s="98"/>
      <c r="D47" s="99"/>
      <c r="E47" s="99"/>
      <c r="F47" s="99"/>
      <c r="G47" s="99"/>
      <c r="H47" s="99"/>
      <c r="I47" s="99"/>
      <c r="J47" s="99"/>
      <c r="K47" s="99"/>
      <c r="L47" s="100"/>
      <c r="M47" s="425"/>
      <c r="N47" s="425"/>
      <c r="O47" s="425"/>
      <c r="P47" s="425"/>
      <c r="Q47" s="425"/>
      <c r="R47" s="425"/>
      <c r="S47" s="425"/>
      <c r="T47" s="425"/>
      <c r="U47" s="425"/>
      <c r="V47" s="425"/>
      <c r="W47" s="101"/>
      <c r="X47" s="102"/>
      <c r="Y47" s="102"/>
      <c r="Z47" s="96"/>
      <c r="AA47" s="97"/>
    </row>
    <row r="48" spans="1:27" ht="38.25" customHeight="1">
      <c r="A48" s="74"/>
      <c r="B48" s="76">
        <f t="shared" si="0"/>
        <v>16</v>
      </c>
      <c r="C48" s="98"/>
      <c r="D48" s="99"/>
      <c r="E48" s="99"/>
      <c r="F48" s="99"/>
      <c r="G48" s="99"/>
      <c r="H48" s="99"/>
      <c r="I48" s="99"/>
      <c r="J48" s="99"/>
      <c r="K48" s="99"/>
      <c r="L48" s="100"/>
      <c r="M48" s="425"/>
      <c r="N48" s="425"/>
      <c r="O48" s="425"/>
      <c r="P48" s="425"/>
      <c r="Q48" s="425"/>
      <c r="R48" s="425"/>
      <c r="S48" s="425"/>
      <c r="T48" s="425"/>
      <c r="U48" s="425"/>
      <c r="V48" s="425"/>
      <c r="W48" s="101"/>
      <c r="X48" s="102"/>
      <c r="Y48" s="102"/>
      <c r="Z48" s="96"/>
      <c r="AA48" s="97"/>
    </row>
    <row r="49" spans="1:27" ht="38.25" customHeight="1">
      <c r="A49" s="74"/>
      <c r="B49" s="76">
        <f t="shared" si="0"/>
        <v>17</v>
      </c>
      <c r="C49" s="98"/>
      <c r="D49" s="99"/>
      <c r="E49" s="99"/>
      <c r="F49" s="99"/>
      <c r="G49" s="99"/>
      <c r="H49" s="99"/>
      <c r="I49" s="99"/>
      <c r="J49" s="99"/>
      <c r="K49" s="99"/>
      <c r="L49" s="100"/>
      <c r="M49" s="425"/>
      <c r="N49" s="425"/>
      <c r="O49" s="425"/>
      <c r="P49" s="425"/>
      <c r="Q49" s="425"/>
      <c r="R49" s="425"/>
      <c r="S49" s="425"/>
      <c r="T49" s="425"/>
      <c r="U49" s="425"/>
      <c r="V49" s="425"/>
      <c r="W49" s="101"/>
      <c r="X49" s="102"/>
      <c r="Y49" s="102"/>
      <c r="Z49" s="96"/>
      <c r="AA49" s="97"/>
    </row>
    <row r="50" spans="1:27" ht="38.25" customHeight="1">
      <c r="A50" s="74"/>
      <c r="B50" s="76">
        <f t="shared" si="0"/>
        <v>18</v>
      </c>
      <c r="C50" s="98"/>
      <c r="D50" s="99"/>
      <c r="E50" s="99"/>
      <c r="F50" s="99"/>
      <c r="G50" s="99"/>
      <c r="H50" s="99"/>
      <c r="I50" s="99"/>
      <c r="J50" s="99"/>
      <c r="K50" s="99"/>
      <c r="L50" s="100"/>
      <c r="M50" s="425"/>
      <c r="N50" s="425"/>
      <c r="O50" s="425"/>
      <c r="P50" s="425"/>
      <c r="Q50" s="425"/>
      <c r="R50" s="425"/>
      <c r="S50" s="425"/>
      <c r="T50" s="425"/>
      <c r="U50" s="425"/>
      <c r="V50" s="425"/>
      <c r="W50" s="101"/>
      <c r="X50" s="102"/>
      <c r="Y50" s="102"/>
      <c r="Z50" s="96"/>
      <c r="AA50" s="97"/>
    </row>
    <row r="51" spans="1:27" ht="38.25" customHeight="1">
      <c r="A51" s="74"/>
      <c r="B51" s="76">
        <f t="shared" si="0"/>
        <v>19</v>
      </c>
      <c r="C51" s="98"/>
      <c r="D51" s="99"/>
      <c r="E51" s="99"/>
      <c r="F51" s="99"/>
      <c r="G51" s="99"/>
      <c r="H51" s="99"/>
      <c r="I51" s="99"/>
      <c r="J51" s="99"/>
      <c r="K51" s="99"/>
      <c r="L51" s="100"/>
      <c r="M51" s="425"/>
      <c r="N51" s="425"/>
      <c r="O51" s="425"/>
      <c r="P51" s="425"/>
      <c r="Q51" s="425"/>
      <c r="R51" s="425"/>
      <c r="S51" s="425"/>
      <c r="T51" s="425"/>
      <c r="U51" s="425"/>
      <c r="V51" s="425"/>
      <c r="W51" s="101"/>
      <c r="X51" s="102"/>
      <c r="Y51" s="102"/>
      <c r="Z51" s="96"/>
      <c r="AA51" s="97"/>
    </row>
    <row r="52" spans="1:27" ht="38.25" customHeight="1">
      <c r="A52" s="74"/>
      <c r="B52" s="76">
        <f t="shared" si="0"/>
        <v>20</v>
      </c>
      <c r="C52" s="98"/>
      <c r="D52" s="99"/>
      <c r="E52" s="99"/>
      <c r="F52" s="99"/>
      <c r="G52" s="99"/>
      <c r="H52" s="99"/>
      <c r="I52" s="99"/>
      <c r="J52" s="99"/>
      <c r="K52" s="99"/>
      <c r="L52" s="100"/>
      <c r="M52" s="425"/>
      <c r="N52" s="425"/>
      <c r="O52" s="425"/>
      <c r="P52" s="425"/>
      <c r="Q52" s="425"/>
      <c r="R52" s="425"/>
      <c r="S52" s="425"/>
      <c r="T52" s="425"/>
      <c r="U52" s="425"/>
      <c r="V52" s="425"/>
      <c r="W52" s="101"/>
      <c r="X52" s="102"/>
      <c r="Y52" s="102"/>
      <c r="Z52" s="96"/>
      <c r="AA52" s="97"/>
    </row>
    <row r="53" spans="1:27" ht="38.25" customHeight="1">
      <c r="A53" s="74"/>
      <c r="B53" s="76">
        <f t="shared" si="0"/>
        <v>21</v>
      </c>
      <c r="C53" s="98"/>
      <c r="D53" s="99"/>
      <c r="E53" s="99"/>
      <c r="F53" s="99"/>
      <c r="G53" s="99"/>
      <c r="H53" s="99"/>
      <c r="I53" s="99"/>
      <c r="J53" s="99"/>
      <c r="K53" s="99"/>
      <c r="L53" s="100"/>
      <c r="M53" s="425"/>
      <c r="N53" s="425"/>
      <c r="O53" s="425"/>
      <c r="P53" s="425"/>
      <c r="Q53" s="425"/>
      <c r="R53" s="425"/>
      <c r="S53" s="425"/>
      <c r="T53" s="425"/>
      <c r="U53" s="425"/>
      <c r="V53" s="425"/>
      <c r="W53" s="101"/>
      <c r="X53" s="102"/>
      <c r="Y53" s="102"/>
      <c r="Z53" s="96"/>
      <c r="AA53" s="97"/>
    </row>
    <row r="54" spans="1:27" ht="38.25" customHeight="1">
      <c r="A54" s="74"/>
      <c r="B54" s="76">
        <f t="shared" si="0"/>
        <v>22</v>
      </c>
      <c r="C54" s="98"/>
      <c r="D54" s="99"/>
      <c r="E54" s="99"/>
      <c r="F54" s="99"/>
      <c r="G54" s="99"/>
      <c r="H54" s="99"/>
      <c r="I54" s="99"/>
      <c r="J54" s="99"/>
      <c r="K54" s="99"/>
      <c r="L54" s="100"/>
      <c r="M54" s="425"/>
      <c r="N54" s="425"/>
      <c r="O54" s="425"/>
      <c r="P54" s="425"/>
      <c r="Q54" s="425"/>
      <c r="R54" s="425"/>
      <c r="S54" s="425"/>
      <c r="T54" s="425"/>
      <c r="U54" s="425"/>
      <c r="V54" s="425"/>
      <c r="W54" s="101"/>
      <c r="X54" s="102"/>
      <c r="Y54" s="102"/>
      <c r="Z54" s="96"/>
      <c r="AA54" s="97"/>
    </row>
    <row r="55" spans="1:27" ht="38.25" customHeight="1">
      <c r="A55" s="74"/>
      <c r="B55" s="76">
        <f t="shared" si="0"/>
        <v>23</v>
      </c>
      <c r="C55" s="98"/>
      <c r="D55" s="99"/>
      <c r="E55" s="99"/>
      <c r="F55" s="99"/>
      <c r="G55" s="99"/>
      <c r="H55" s="99"/>
      <c r="I55" s="99"/>
      <c r="J55" s="99"/>
      <c r="K55" s="99"/>
      <c r="L55" s="100"/>
      <c r="M55" s="425"/>
      <c r="N55" s="425"/>
      <c r="O55" s="425"/>
      <c r="P55" s="425"/>
      <c r="Q55" s="425"/>
      <c r="R55" s="425"/>
      <c r="S55" s="425"/>
      <c r="T55" s="425"/>
      <c r="U55" s="425"/>
      <c r="V55" s="425"/>
      <c r="W55" s="101"/>
      <c r="X55" s="102"/>
      <c r="Y55" s="102"/>
      <c r="Z55" s="96"/>
      <c r="AA55" s="97"/>
    </row>
    <row r="56" spans="1:27" ht="38.25" customHeight="1">
      <c r="A56" s="74"/>
      <c r="B56" s="76">
        <f t="shared" si="0"/>
        <v>24</v>
      </c>
      <c r="C56" s="98"/>
      <c r="D56" s="99"/>
      <c r="E56" s="99"/>
      <c r="F56" s="99"/>
      <c r="G56" s="99"/>
      <c r="H56" s="99"/>
      <c r="I56" s="99"/>
      <c r="J56" s="99"/>
      <c r="K56" s="99"/>
      <c r="L56" s="100"/>
      <c r="M56" s="425"/>
      <c r="N56" s="425"/>
      <c r="O56" s="425"/>
      <c r="P56" s="425"/>
      <c r="Q56" s="425"/>
      <c r="R56" s="425"/>
      <c r="S56" s="425"/>
      <c r="T56" s="425"/>
      <c r="U56" s="425"/>
      <c r="V56" s="425"/>
      <c r="W56" s="101"/>
      <c r="X56" s="102"/>
      <c r="Y56" s="102"/>
      <c r="Z56" s="96"/>
      <c r="AA56" s="97"/>
    </row>
    <row r="57" spans="1:27" ht="38.25" customHeight="1">
      <c r="A57" s="74"/>
      <c r="B57" s="76">
        <f t="shared" si="0"/>
        <v>25</v>
      </c>
      <c r="C57" s="98"/>
      <c r="D57" s="99"/>
      <c r="E57" s="99"/>
      <c r="F57" s="99"/>
      <c r="G57" s="99"/>
      <c r="H57" s="99"/>
      <c r="I57" s="99"/>
      <c r="J57" s="99"/>
      <c r="K57" s="99"/>
      <c r="L57" s="100"/>
      <c r="M57" s="425"/>
      <c r="N57" s="425"/>
      <c r="O57" s="425"/>
      <c r="P57" s="425"/>
      <c r="Q57" s="425"/>
      <c r="R57" s="425"/>
      <c r="S57" s="425"/>
      <c r="T57" s="425"/>
      <c r="U57" s="425"/>
      <c r="V57" s="425"/>
      <c r="W57" s="101"/>
      <c r="X57" s="102"/>
      <c r="Y57" s="102"/>
      <c r="Z57" s="96"/>
      <c r="AA57" s="97"/>
    </row>
    <row r="58" spans="1:27" ht="38.25" customHeight="1">
      <c r="A58" s="74"/>
      <c r="B58" s="76">
        <f t="shared" si="0"/>
        <v>26</v>
      </c>
      <c r="C58" s="98"/>
      <c r="D58" s="99"/>
      <c r="E58" s="99"/>
      <c r="F58" s="99"/>
      <c r="G58" s="99"/>
      <c r="H58" s="99"/>
      <c r="I58" s="99"/>
      <c r="J58" s="99"/>
      <c r="K58" s="99"/>
      <c r="L58" s="100"/>
      <c r="M58" s="425"/>
      <c r="N58" s="425"/>
      <c r="O58" s="425"/>
      <c r="P58" s="425"/>
      <c r="Q58" s="425"/>
      <c r="R58" s="425"/>
      <c r="S58" s="425"/>
      <c r="T58" s="425"/>
      <c r="U58" s="425"/>
      <c r="V58" s="425"/>
      <c r="W58" s="101"/>
      <c r="X58" s="102"/>
      <c r="Y58" s="102"/>
      <c r="Z58" s="96"/>
      <c r="AA58" s="97"/>
    </row>
    <row r="59" spans="1:27" ht="38.25" customHeight="1">
      <c r="A59" s="74"/>
      <c r="B59" s="76">
        <f t="shared" si="0"/>
        <v>27</v>
      </c>
      <c r="C59" s="98"/>
      <c r="D59" s="99"/>
      <c r="E59" s="99"/>
      <c r="F59" s="99"/>
      <c r="G59" s="99"/>
      <c r="H59" s="99"/>
      <c r="I59" s="99"/>
      <c r="J59" s="99"/>
      <c r="K59" s="99"/>
      <c r="L59" s="100"/>
      <c r="M59" s="425"/>
      <c r="N59" s="425"/>
      <c r="O59" s="425"/>
      <c r="P59" s="425"/>
      <c r="Q59" s="425"/>
      <c r="R59" s="425"/>
      <c r="S59" s="425"/>
      <c r="T59" s="425"/>
      <c r="U59" s="425"/>
      <c r="V59" s="425"/>
      <c r="W59" s="101"/>
      <c r="X59" s="102"/>
      <c r="Y59" s="102"/>
      <c r="Z59" s="96"/>
      <c r="AA59" s="97"/>
    </row>
    <row r="60" spans="1:27" ht="38.25" customHeight="1">
      <c r="A60" s="74"/>
      <c r="B60" s="76">
        <f t="shared" si="0"/>
        <v>28</v>
      </c>
      <c r="C60" s="98"/>
      <c r="D60" s="99"/>
      <c r="E60" s="99"/>
      <c r="F60" s="99"/>
      <c r="G60" s="99"/>
      <c r="H60" s="99"/>
      <c r="I60" s="99"/>
      <c r="J60" s="99"/>
      <c r="K60" s="99"/>
      <c r="L60" s="100"/>
      <c r="M60" s="425"/>
      <c r="N60" s="425"/>
      <c r="O60" s="425"/>
      <c r="P60" s="425"/>
      <c r="Q60" s="425"/>
      <c r="R60" s="425"/>
      <c r="S60" s="425"/>
      <c r="T60" s="425"/>
      <c r="U60" s="425"/>
      <c r="V60" s="425"/>
      <c r="W60" s="101"/>
      <c r="X60" s="102"/>
      <c r="Y60" s="102"/>
      <c r="Z60" s="96"/>
      <c r="AA60" s="97"/>
    </row>
    <row r="61" spans="1:27" ht="38.25" customHeight="1">
      <c r="A61" s="74"/>
      <c r="B61" s="76">
        <f t="shared" si="0"/>
        <v>29</v>
      </c>
      <c r="C61" s="98"/>
      <c r="D61" s="99"/>
      <c r="E61" s="99"/>
      <c r="F61" s="99"/>
      <c r="G61" s="99"/>
      <c r="H61" s="99"/>
      <c r="I61" s="99"/>
      <c r="J61" s="99"/>
      <c r="K61" s="99"/>
      <c r="L61" s="100"/>
      <c r="M61" s="425"/>
      <c r="N61" s="425"/>
      <c r="O61" s="425"/>
      <c r="P61" s="425"/>
      <c r="Q61" s="425"/>
      <c r="R61" s="425"/>
      <c r="S61" s="425"/>
      <c r="T61" s="425"/>
      <c r="U61" s="425"/>
      <c r="V61" s="425"/>
      <c r="W61" s="101"/>
      <c r="X61" s="102"/>
      <c r="Y61" s="102"/>
      <c r="Z61" s="96"/>
      <c r="AA61" s="97"/>
    </row>
    <row r="62" spans="1:27" ht="38.25" customHeight="1">
      <c r="A62" s="74"/>
      <c r="B62" s="76">
        <f t="shared" si="0"/>
        <v>30</v>
      </c>
      <c r="C62" s="98"/>
      <c r="D62" s="99"/>
      <c r="E62" s="99"/>
      <c r="F62" s="99"/>
      <c r="G62" s="99"/>
      <c r="H62" s="99"/>
      <c r="I62" s="99"/>
      <c r="J62" s="99"/>
      <c r="K62" s="99"/>
      <c r="L62" s="100"/>
      <c r="M62" s="425"/>
      <c r="N62" s="425"/>
      <c r="O62" s="425"/>
      <c r="P62" s="425"/>
      <c r="Q62" s="425"/>
      <c r="R62" s="425"/>
      <c r="S62" s="425"/>
      <c r="T62" s="425"/>
      <c r="U62" s="425"/>
      <c r="V62" s="425"/>
      <c r="W62" s="101"/>
      <c r="X62" s="102"/>
      <c r="Y62" s="102"/>
      <c r="Z62" s="96"/>
      <c r="AA62" s="97"/>
    </row>
    <row r="63" spans="1:27" ht="38.25" customHeight="1">
      <c r="A63" s="74"/>
      <c r="B63" s="76">
        <f t="shared" si="0"/>
        <v>31</v>
      </c>
      <c r="C63" s="98"/>
      <c r="D63" s="99"/>
      <c r="E63" s="99"/>
      <c r="F63" s="99"/>
      <c r="G63" s="99"/>
      <c r="H63" s="99"/>
      <c r="I63" s="99"/>
      <c r="J63" s="99"/>
      <c r="K63" s="99"/>
      <c r="L63" s="100"/>
      <c r="M63" s="425"/>
      <c r="N63" s="425"/>
      <c r="O63" s="425"/>
      <c r="P63" s="425"/>
      <c r="Q63" s="425"/>
      <c r="R63" s="425"/>
      <c r="S63" s="425"/>
      <c r="T63" s="425"/>
      <c r="U63" s="425"/>
      <c r="V63" s="425"/>
      <c r="W63" s="101"/>
      <c r="X63" s="102"/>
      <c r="Y63" s="102"/>
      <c r="Z63" s="96"/>
      <c r="AA63" s="97"/>
    </row>
    <row r="64" spans="1:27" ht="38.25" customHeight="1">
      <c r="A64" s="74"/>
      <c r="B64" s="76">
        <f t="shared" si="0"/>
        <v>32</v>
      </c>
      <c r="C64" s="98"/>
      <c r="D64" s="99"/>
      <c r="E64" s="99"/>
      <c r="F64" s="99"/>
      <c r="G64" s="99"/>
      <c r="H64" s="99"/>
      <c r="I64" s="99"/>
      <c r="J64" s="99"/>
      <c r="K64" s="99"/>
      <c r="L64" s="100"/>
      <c r="M64" s="425"/>
      <c r="N64" s="425"/>
      <c r="O64" s="425"/>
      <c r="P64" s="425"/>
      <c r="Q64" s="425"/>
      <c r="R64" s="425"/>
      <c r="S64" s="425"/>
      <c r="T64" s="425"/>
      <c r="U64" s="425"/>
      <c r="V64" s="425"/>
      <c r="W64" s="101"/>
      <c r="X64" s="102"/>
      <c r="Y64" s="102"/>
      <c r="Z64" s="96"/>
      <c r="AA64" s="97"/>
    </row>
    <row r="65" spans="1:27" ht="38.25" customHeight="1">
      <c r="A65" s="74"/>
      <c r="B65" s="76">
        <f t="shared" si="0"/>
        <v>33</v>
      </c>
      <c r="C65" s="98"/>
      <c r="D65" s="99"/>
      <c r="E65" s="99"/>
      <c r="F65" s="99"/>
      <c r="G65" s="99"/>
      <c r="H65" s="99"/>
      <c r="I65" s="99"/>
      <c r="J65" s="99"/>
      <c r="K65" s="99"/>
      <c r="L65" s="100"/>
      <c r="M65" s="425"/>
      <c r="N65" s="425"/>
      <c r="O65" s="425"/>
      <c r="P65" s="425"/>
      <c r="Q65" s="425"/>
      <c r="R65" s="425"/>
      <c r="S65" s="425"/>
      <c r="T65" s="425"/>
      <c r="U65" s="425"/>
      <c r="V65" s="425"/>
      <c r="W65" s="101"/>
      <c r="X65" s="102"/>
      <c r="Y65" s="102"/>
      <c r="Z65" s="96"/>
      <c r="AA65" s="97"/>
    </row>
    <row r="66" spans="1:27" ht="38.25" customHeight="1">
      <c r="A66" s="74"/>
      <c r="B66" s="76">
        <f t="shared" si="0"/>
        <v>34</v>
      </c>
      <c r="C66" s="98"/>
      <c r="D66" s="99"/>
      <c r="E66" s="99"/>
      <c r="F66" s="99"/>
      <c r="G66" s="99"/>
      <c r="H66" s="99"/>
      <c r="I66" s="99"/>
      <c r="J66" s="99"/>
      <c r="K66" s="99"/>
      <c r="L66" s="100"/>
      <c r="M66" s="425"/>
      <c r="N66" s="425"/>
      <c r="O66" s="425"/>
      <c r="P66" s="425"/>
      <c r="Q66" s="425"/>
      <c r="R66" s="425"/>
      <c r="S66" s="425"/>
      <c r="T66" s="425"/>
      <c r="U66" s="425"/>
      <c r="V66" s="425"/>
      <c r="W66" s="101"/>
      <c r="X66" s="102"/>
      <c r="Y66" s="102"/>
      <c r="Z66" s="96"/>
      <c r="AA66" s="97"/>
    </row>
    <row r="67" spans="1:27" ht="38.25" customHeight="1">
      <c r="A67" s="74"/>
      <c r="B67" s="76">
        <f t="shared" si="0"/>
        <v>35</v>
      </c>
      <c r="C67" s="98"/>
      <c r="D67" s="99"/>
      <c r="E67" s="99"/>
      <c r="F67" s="99"/>
      <c r="G67" s="99"/>
      <c r="H67" s="99"/>
      <c r="I67" s="99"/>
      <c r="J67" s="99"/>
      <c r="K67" s="99"/>
      <c r="L67" s="100"/>
      <c r="M67" s="425"/>
      <c r="N67" s="425"/>
      <c r="O67" s="425"/>
      <c r="P67" s="425"/>
      <c r="Q67" s="425"/>
      <c r="R67" s="425"/>
      <c r="S67" s="425"/>
      <c r="T67" s="425"/>
      <c r="U67" s="425"/>
      <c r="V67" s="425"/>
      <c r="W67" s="101"/>
      <c r="X67" s="102"/>
      <c r="Y67" s="102"/>
      <c r="Z67" s="96"/>
      <c r="AA67" s="97"/>
    </row>
    <row r="68" spans="1:27" ht="38.25" customHeight="1">
      <c r="A68" s="74"/>
      <c r="B68" s="76">
        <f t="shared" si="0"/>
        <v>36</v>
      </c>
      <c r="C68" s="98"/>
      <c r="D68" s="99"/>
      <c r="E68" s="99"/>
      <c r="F68" s="99"/>
      <c r="G68" s="99"/>
      <c r="H68" s="99"/>
      <c r="I68" s="99"/>
      <c r="J68" s="99"/>
      <c r="K68" s="99"/>
      <c r="L68" s="100"/>
      <c r="M68" s="425"/>
      <c r="N68" s="425"/>
      <c r="O68" s="425"/>
      <c r="P68" s="425"/>
      <c r="Q68" s="425"/>
      <c r="R68" s="425"/>
      <c r="S68" s="425"/>
      <c r="T68" s="425"/>
      <c r="U68" s="425"/>
      <c r="V68" s="425"/>
      <c r="W68" s="101"/>
      <c r="X68" s="102"/>
      <c r="Y68" s="102"/>
      <c r="Z68" s="96"/>
      <c r="AA68" s="97"/>
    </row>
    <row r="69" spans="1:27" ht="38.25" customHeight="1">
      <c r="A69" s="74"/>
      <c r="B69" s="76">
        <f t="shared" si="0"/>
        <v>37</v>
      </c>
      <c r="C69" s="98"/>
      <c r="D69" s="99"/>
      <c r="E69" s="99"/>
      <c r="F69" s="99"/>
      <c r="G69" s="99"/>
      <c r="H69" s="99"/>
      <c r="I69" s="99"/>
      <c r="J69" s="99"/>
      <c r="K69" s="99"/>
      <c r="L69" s="100"/>
      <c r="M69" s="425"/>
      <c r="N69" s="425"/>
      <c r="O69" s="425"/>
      <c r="P69" s="425"/>
      <c r="Q69" s="425"/>
      <c r="R69" s="425"/>
      <c r="S69" s="425"/>
      <c r="T69" s="425"/>
      <c r="U69" s="425"/>
      <c r="V69" s="425"/>
      <c r="W69" s="101"/>
      <c r="X69" s="102"/>
      <c r="Y69" s="102"/>
      <c r="Z69" s="96"/>
      <c r="AA69" s="97"/>
    </row>
    <row r="70" spans="1:27" ht="38.25" customHeight="1">
      <c r="A70" s="74"/>
      <c r="B70" s="76">
        <f t="shared" si="0"/>
        <v>38</v>
      </c>
      <c r="C70" s="98"/>
      <c r="D70" s="99"/>
      <c r="E70" s="99"/>
      <c r="F70" s="99"/>
      <c r="G70" s="99"/>
      <c r="H70" s="99"/>
      <c r="I70" s="99"/>
      <c r="J70" s="99"/>
      <c r="K70" s="99"/>
      <c r="L70" s="100"/>
      <c r="M70" s="425"/>
      <c r="N70" s="425"/>
      <c r="O70" s="425"/>
      <c r="P70" s="425"/>
      <c r="Q70" s="425"/>
      <c r="R70" s="425"/>
      <c r="S70" s="425"/>
      <c r="T70" s="425"/>
      <c r="U70" s="425"/>
      <c r="V70" s="425"/>
      <c r="W70" s="101"/>
      <c r="X70" s="102"/>
      <c r="Y70" s="102"/>
      <c r="Z70" s="96"/>
      <c r="AA70" s="97"/>
    </row>
    <row r="71" spans="1:27" ht="38.25" customHeight="1">
      <c r="A71" s="74"/>
      <c r="B71" s="76">
        <f t="shared" si="0"/>
        <v>39</v>
      </c>
      <c r="C71" s="98"/>
      <c r="D71" s="99"/>
      <c r="E71" s="99"/>
      <c r="F71" s="99"/>
      <c r="G71" s="99"/>
      <c r="H71" s="99"/>
      <c r="I71" s="99"/>
      <c r="J71" s="99"/>
      <c r="K71" s="99"/>
      <c r="L71" s="100"/>
      <c r="M71" s="425"/>
      <c r="N71" s="425"/>
      <c r="O71" s="425"/>
      <c r="P71" s="425"/>
      <c r="Q71" s="425"/>
      <c r="R71" s="425"/>
      <c r="S71" s="425"/>
      <c r="T71" s="425"/>
      <c r="U71" s="425"/>
      <c r="V71" s="425"/>
      <c r="W71" s="101"/>
      <c r="X71" s="102"/>
      <c r="Y71" s="102"/>
      <c r="Z71" s="96"/>
      <c r="AA71" s="97"/>
    </row>
    <row r="72" spans="1:27" ht="38.25" customHeight="1">
      <c r="A72" s="74"/>
      <c r="B72" s="76">
        <f t="shared" si="0"/>
        <v>40</v>
      </c>
      <c r="C72" s="98"/>
      <c r="D72" s="99"/>
      <c r="E72" s="99"/>
      <c r="F72" s="99"/>
      <c r="G72" s="99"/>
      <c r="H72" s="99"/>
      <c r="I72" s="99"/>
      <c r="J72" s="99"/>
      <c r="K72" s="99"/>
      <c r="L72" s="100"/>
      <c r="M72" s="425"/>
      <c r="N72" s="425"/>
      <c r="O72" s="425"/>
      <c r="P72" s="425"/>
      <c r="Q72" s="425"/>
      <c r="R72" s="425"/>
      <c r="S72" s="425"/>
      <c r="T72" s="425"/>
      <c r="U72" s="425"/>
      <c r="V72" s="425"/>
      <c r="W72" s="101"/>
      <c r="X72" s="102"/>
      <c r="Y72" s="102"/>
      <c r="Z72" s="96"/>
      <c r="AA72" s="97"/>
    </row>
    <row r="73" spans="1:27" ht="38.25" customHeight="1">
      <c r="A73" s="74"/>
      <c r="B73" s="76">
        <f t="shared" si="0"/>
        <v>41</v>
      </c>
      <c r="C73" s="98"/>
      <c r="D73" s="99"/>
      <c r="E73" s="99"/>
      <c r="F73" s="99"/>
      <c r="G73" s="99"/>
      <c r="H73" s="99"/>
      <c r="I73" s="99"/>
      <c r="J73" s="99"/>
      <c r="K73" s="99"/>
      <c r="L73" s="100"/>
      <c r="M73" s="425"/>
      <c r="N73" s="425"/>
      <c r="O73" s="425"/>
      <c r="P73" s="425"/>
      <c r="Q73" s="425"/>
      <c r="R73" s="425"/>
      <c r="S73" s="425"/>
      <c r="T73" s="425"/>
      <c r="U73" s="425"/>
      <c r="V73" s="425"/>
      <c r="W73" s="101"/>
      <c r="X73" s="102"/>
      <c r="Y73" s="102"/>
      <c r="Z73" s="96"/>
      <c r="AA73" s="97"/>
    </row>
    <row r="74" spans="1:27" ht="38.25" customHeight="1">
      <c r="A74" s="74"/>
      <c r="B74" s="76">
        <f t="shared" si="0"/>
        <v>42</v>
      </c>
      <c r="C74" s="98"/>
      <c r="D74" s="99"/>
      <c r="E74" s="99"/>
      <c r="F74" s="99"/>
      <c r="G74" s="99"/>
      <c r="H74" s="99"/>
      <c r="I74" s="99"/>
      <c r="J74" s="99"/>
      <c r="K74" s="99"/>
      <c r="L74" s="100"/>
      <c r="M74" s="425"/>
      <c r="N74" s="425"/>
      <c r="O74" s="425"/>
      <c r="P74" s="425"/>
      <c r="Q74" s="425"/>
      <c r="R74" s="425"/>
      <c r="S74" s="425"/>
      <c r="T74" s="425"/>
      <c r="U74" s="425"/>
      <c r="V74" s="425"/>
      <c r="W74" s="101"/>
      <c r="X74" s="102"/>
      <c r="Y74" s="102"/>
      <c r="Z74" s="96"/>
      <c r="AA74" s="97"/>
    </row>
    <row r="75" spans="1:27" ht="38.25" customHeight="1">
      <c r="A75" s="74"/>
      <c r="B75" s="76">
        <f t="shared" si="0"/>
        <v>43</v>
      </c>
      <c r="C75" s="98"/>
      <c r="D75" s="99"/>
      <c r="E75" s="99"/>
      <c r="F75" s="99"/>
      <c r="G75" s="99"/>
      <c r="H75" s="99"/>
      <c r="I75" s="99"/>
      <c r="J75" s="99"/>
      <c r="K75" s="99"/>
      <c r="L75" s="100"/>
      <c r="M75" s="425"/>
      <c r="N75" s="425"/>
      <c r="O75" s="425"/>
      <c r="P75" s="425"/>
      <c r="Q75" s="425"/>
      <c r="R75" s="425"/>
      <c r="S75" s="425"/>
      <c r="T75" s="425"/>
      <c r="U75" s="425"/>
      <c r="V75" s="425"/>
      <c r="W75" s="101"/>
      <c r="X75" s="102"/>
      <c r="Y75" s="102"/>
      <c r="Z75" s="96"/>
      <c r="AA75" s="97"/>
    </row>
    <row r="76" spans="1:27" ht="38.25" customHeight="1">
      <c r="A76" s="74"/>
      <c r="B76" s="76">
        <f t="shared" si="0"/>
        <v>44</v>
      </c>
      <c r="C76" s="98"/>
      <c r="D76" s="99"/>
      <c r="E76" s="99"/>
      <c r="F76" s="99"/>
      <c r="G76" s="99"/>
      <c r="H76" s="99"/>
      <c r="I76" s="99"/>
      <c r="J76" s="99"/>
      <c r="K76" s="99"/>
      <c r="L76" s="100"/>
      <c r="M76" s="425"/>
      <c r="N76" s="425"/>
      <c r="O76" s="425"/>
      <c r="P76" s="425"/>
      <c r="Q76" s="425"/>
      <c r="R76" s="425"/>
      <c r="S76" s="425"/>
      <c r="T76" s="425"/>
      <c r="U76" s="425"/>
      <c r="V76" s="425"/>
      <c r="W76" s="101"/>
      <c r="X76" s="102"/>
      <c r="Y76" s="102"/>
      <c r="Z76" s="96"/>
      <c r="AA76" s="97"/>
    </row>
    <row r="77" spans="1:27" ht="38.25" customHeight="1">
      <c r="A77" s="74"/>
      <c r="B77" s="76">
        <f t="shared" si="0"/>
        <v>45</v>
      </c>
      <c r="C77" s="98"/>
      <c r="D77" s="99"/>
      <c r="E77" s="99"/>
      <c r="F77" s="99"/>
      <c r="G77" s="99"/>
      <c r="H77" s="99"/>
      <c r="I77" s="99"/>
      <c r="J77" s="99"/>
      <c r="K77" s="99"/>
      <c r="L77" s="100"/>
      <c r="M77" s="425"/>
      <c r="N77" s="425"/>
      <c r="O77" s="425"/>
      <c r="P77" s="425"/>
      <c r="Q77" s="425"/>
      <c r="R77" s="425"/>
      <c r="S77" s="425"/>
      <c r="T77" s="425"/>
      <c r="U77" s="425"/>
      <c r="V77" s="425"/>
      <c r="W77" s="101"/>
      <c r="X77" s="102"/>
      <c r="Y77" s="102"/>
      <c r="Z77" s="96"/>
      <c r="AA77" s="97"/>
    </row>
    <row r="78" spans="1:27" ht="38.25" customHeight="1">
      <c r="A78" s="74"/>
      <c r="B78" s="76">
        <f t="shared" si="0"/>
        <v>46</v>
      </c>
      <c r="C78" s="98"/>
      <c r="D78" s="99"/>
      <c r="E78" s="99"/>
      <c r="F78" s="99"/>
      <c r="G78" s="99"/>
      <c r="H78" s="99"/>
      <c r="I78" s="99"/>
      <c r="J78" s="99"/>
      <c r="K78" s="99"/>
      <c r="L78" s="100"/>
      <c r="M78" s="425"/>
      <c r="N78" s="425"/>
      <c r="O78" s="425"/>
      <c r="P78" s="425"/>
      <c r="Q78" s="425"/>
      <c r="R78" s="425"/>
      <c r="S78" s="425"/>
      <c r="T78" s="425"/>
      <c r="U78" s="425"/>
      <c r="V78" s="425"/>
      <c r="W78" s="101"/>
      <c r="X78" s="102"/>
      <c r="Y78" s="102"/>
      <c r="Z78" s="96"/>
      <c r="AA78" s="97"/>
    </row>
    <row r="79" spans="1:27" ht="38.25" customHeight="1">
      <c r="A79" s="74"/>
      <c r="B79" s="76">
        <f t="shared" si="0"/>
        <v>47</v>
      </c>
      <c r="C79" s="98"/>
      <c r="D79" s="99"/>
      <c r="E79" s="99"/>
      <c r="F79" s="99"/>
      <c r="G79" s="99"/>
      <c r="H79" s="99"/>
      <c r="I79" s="99"/>
      <c r="J79" s="99"/>
      <c r="K79" s="99"/>
      <c r="L79" s="100"/>
      <c r="M79" s="425"/>
      <c r="N79" s="425"/>
      <c r="O79" s="425"/>
      <c r="P79" s="425"/>
      <c r="Q79" s="425"/>
      <c r="R79" s="425"/>
      <c r="S79" s="425"/>
      <c r="T79" s="425"/>
      <c r="U79" s="425"/>
      <c r="V79" s="425"/>
      <c r="W79" s="101"/>
      <c r="X79" s="102"/>
      <c r="Y79" s="102"/>
      <c r="Z79" s="96"/>
      <c r="AA79" s="97"/>
    </row>
    <row r="80" spans="1:27" ht="38.25" customHeight="1">
      <c r="A80" s="74"/>
      <c r="B80" s="76">
        <f t="shared" si="0"/>
        <v>48</v>
      </c>
      <c r="C80" s="98"/>
      <c r="D80" s="99"/>
      <c r="E80" s="99"/>
      <c r="F80" s="99"/>
      <c r="G80" s="99"/>
      <c r="H80" s="99"/>
      <c r="I80" s="99"/>
      <c r="J80" s="99"/>
      <c r="K80" s="99"/>
      <c r="L80" s="100"/>
      <c r="M80" s="425"/>
      <c r="N80" s="425"/>
      <c r="O80" s="425"/>
      <c r="P80" s="425"/>
      <c r="Q80" s="425"/>
      <c r="R80" s="425"/>
      <c r="S80" s="425"/>
      <c r="T80" s="425"/>
      <c r="U80" s="425"/>
      <c r="V80" s="425"/>
      <c r="W80" s="101"/>
      <c r="X80" s="102"/>
      <c r="Y80" s="102"/>
      <c r="Z80" s="96"/>
      <c r="AA80" s="97"/>
    </row>
    <row r="81" spans="1:27" ht="38.25" customHeight="1">
      <c r="A81" s="74"/>
      <c r="B81" s="76">
        <f t="shared" si="0"/>
        <v>49</v>
      </c>
      <c r="C81" s="98"/>
      <c r="D81" s="99"/>
      <c r="E81" s="99"/>
      <c r="F81" s="99"/>
      <c r="G81" s="99"/>
      <c r="H81" s="99"/>
      <c r="I81" s="99"/>
      <c r="J81" s="99"/>
      <c r="K81" s="99"/>
      <c r="L81" s="100"/>
      <c r="M81" s="425"/>
      <c r="N81" s="425"/>
      <c r="O81" s="425"/>
      <c r="P81" s="425"/>
      <c r="Q81" s="425"/>
      <c r="R81" s="425"/>
      <c r="S81" s="425"/>
      <c r="T81" s="425"/>
      <c r="U81" s="425"/>
      <c r="V81" s="425"/>
      <c r="W81" s="101"/>
      <c r="X81" s="102"/>
      <c r="Y81" s="102"/>
      <c r="Z81" s="96"/>
      <c r="AA81" s="97"/>
    </row>
    <row r="82" spans="1:27" ht="38.25" customHeight="1">
      <c r="A82" s="74"/>
      <c r="B82" s="76">
        <f t="shared" si="0"/>
        <v>50</v>
      </c>
      <c r="C82" s="98"/>
      <c r="D82" s="99"/>
      <c r="E82" s="99"/>
      <c r="F82" s="99"/>
      <c r="G82" s="99"/>
      <c r="H82" s="99"/>
      <c r="I82" s="99"/>
      <c r="J82" s="99"/>
      <c r="K82" s="99"/>
      <c r="L82" s="100"/>
      <c r="M82" s="425"/>
      <c r="N82" s="425"/>
      <c r="O82" s="425"/>
      <c r="P82" s="425"/>
      <c r="Q82" s="425"/>
      <c r="R82" s="425"/>
      <c r="S82" s="425"/>
      <c r="T82" s="425"/>
      <c r="U82" s="425"/>
      <c r="V82" s="425"/>
      <c r="W82" s="101"/>
      <c r="X82" s="102"/>
      <c r="Y82" s="102"/>
      <c r="Z82" s="96"/>
      <c r="AA82" s="97"/>
    </row>
    <row r="83" spans="1:27" ht="38.25" customHeight="1">
      <c r="A83" s="74"/>
      <c r="B83" s="76">
        <f t="shared" si="0"/>
        <v>51</v>
      </c>
      <c r="C83" s="98"/>
      <c r="D83" s="99"/>
      <c r="E83" s="99"/>
      <c r="F83" s="99"/>
      <c r="G83" s="99"/>
      <c r="H83" s="99"/>
      <c r="I83" s="99"/>
      <c r="J83" s="99"/>
      <c r="K83" s="99"/>
      <c r="L83" s="100"/>
      <c r="M83" s="425"/>
      <c r="N83" s="425"/>
      <c r="O83" s="425"/>
      <c r="P83" s="425"/>
      <c r="Q83" s="425"/>
      <c r="R83" s="425"/>
      <c r="S83" s="425"/>
      <c r="T83" s="425"/>
      <c r="U83" s="425"/>
      <c r="V83" s="425"/>
      <c r="W83" s="101"/>
      <c r="X83" s="102"/>
      <c r="Y83" s="102"/>
      <c r="Z83" s="96"/>
      <c r="AA83" s="97"/>
    </row>
    <row r="84" spans="1:27" ht="38.25" customHeight="1">
      <c r="A84" s="74"/>
      <c r="B84" s="76">
        <f t="shared" si="0"/>
        <v>52</v>
      </c>
      <c r="C84" s="98"/>
      <c r="D84" s="99"/>
      <c r="E84" s="99"/>
      <c r="F84" s="99"/>
      <c r="G84" s="99"/>
      <c r="H84" s="99"/>
      <c r="I84" s="99"/>
      <c r="J84" s="99"/>
      <c r="K84" s="99"/>
      <c r="L84" s="100"/>
      <c r="M84" s="425"/>
      <c r="N84" s="425"/>
      <c r="O84" s="425"/>
      <c r="P84" s="425"/>
      <c r="Q84" s="425"/>
      <c r="R84" s="425"/>
      <c r="S84" s="425"/>
      <c r="T84" s="425"/>
      <c r="U84" s="425"/>
      <c r="V84" s="425"/>
      <c r="W84" s="101"/>
      <c r="X84" s="102"/>
      <c r="Y84" s="102"/>
      <c r="Z84" s="96"/>
      <c r="AA84" s="97"/>
    </row>
    <row r="85" spans="1:27" ht="38.25" customHeight="1">
      <c r="A85" s="74"/>
      <c r="B85" s="76">
        <f t="shared" si="0"/>
        <v>53</v>
      </c>
      <c r="C85" s="98"/>
      <c r="D85" s="99"/>
      <c r="E85" s="99"/>
      <c r="F85" s="99"/>
      <c r="G85" s="99"/>
      <c r="H85" s="99"/>
      <c r="I85" s="99"/>
      <c r="J85" s="99"/>
      <c r="K85" s="99"/>
      <c r="L85" s="100"/>
      <c r="M85" s="425"/>
      <c r="N85" s="425"/>
      <c r="O85" s="425"/>
      <c r="P85" s="425"/>
      <c r="Q85" s="425"/>
      <c r="R85" s="425"/>
      <c r="S85" s="425"/>
      <c r="T85" s="425"/>
      <c r="U85" s="425"/>
      <c r="V85" s="425"/>
      <c r="W85" s="101"/>
      <c r="X85" s="102"/>
      <c r="Y85" s="102"/>
      <c r="Z85" s="96"/>
      <c r="AA85" s="97"/>
    </row>
    <row r="86" spans="1:27" ht="38.25" customHeight="1">
      <c r="A86" s="74"/>
      <c r="B86" s="76">
        <f t="shared" si="0"/>
        <v>54</v>
      </c>
      <c r="C86" s="98"/>
      <c r="D86" s="99"/>
      <c r="E86" s="99"/>
      <c r="F86" s="99"/>
      <c r="G86" s="99"/>
      <c r="H86" s="99"/>
      <c r="I86" s="99"/>
      <c r="J86" s="99"/>
      <c r="K86" s="99"/>
      <c r="L86" s="100"/>
      <c r="M86" s="425"/>
      <c r="N86" s="425"/>
      <c r="O86" s="425"/>
      <c r="P86" s="425"/>
      <c r="Q86" s="425"/>
      <c r="R86" s="425"/>
      <c r="S86" s="425"/>
      <c r="T86" s="425"/>
      <c r="U86" s="425"/>
      <c r="V86" s="425"/>
      <c r="W86" s="101"/>
      <c r="X86" s="102"/>
      <c r="Y86" s="102"/>
      <c r="Z86" s="96"/>
      <c r="AA86" s="97"/>
    </row>
    <row r="87" spans="1:27" ht="38.25" customHeight="1">
      <c r="A87" s="74"/>
      <c r="B87" s="76">
        <f t="shared" si="0"/>
        <v>55</v>
      </c>
      <c r="C87" s="98"/>
      <c r="D87" s="99"/>
      <c r="E87" s="99"/>
      <c r="F87" s="99"/>
      <c r="G87" s="99"/>
      <c r="H87" s="99"/>
      <c r="I87" s="99"/>
      <c r="J87" s="99"/>
      <c r="K87" s="99"/>
      <c r="L87" s="100"/>
      <c r="M87" s="425"/>
      <c r="N87" s="425"/>
      <c r="O87" s="425"/>
      <c r="P87" s="425"/>
      <c r="Q87" s="425"/>
      <c r="R87" s="425"/>
      <c r="S87" s="425"/>
      <c r="T87" s="425"/>
      <c r="U87" s="425"/>
      <c r="V87" s="425"/>
      <c r="W87" s="101"/>
      <c r="X87" s="102"/>
      <c r="Y87" s="102"/>
      <c r="Z87" s="96"/>
      <c r="AA87" s="97"/>
    </row>
    <row r="88" spans="1:27" ht="38.25" customHeight="1">
      <c r="A88" s="74"/>
      <c r="B88" s="76">
        <f t="shared" si="0"/>
        <v>56</v>
      </c>
      <c r="C88" s="98"/>
      <c r="D88" s="99"/>
      <c r="E88" s="99"/>
      <c r="F88" s="99"/>
      <c r="G88" s="99"/>
      <c r="H88" s="99"/>
      <c r="I88" s="99"/>
      <c r="J88" s="99"/>
      <c r="K88" s="99"/>
      <c r="L88" s="100"/>
      <c r="M88" s="425"/>
      <c r="N88" s="425"/>
      <c r="O88" s="425"/>
      <c r="P88" s="425"/>
      <c r="Q88" s="425"/>
      <c r="R88" s="425"/>
      <c r="S88" s="425"/>
      <c r="T88" s="425"/>
      <c r="U88" s="425"/>
      <c r="V88" s="425"/>
      <c r="W88" s="101"/>
      <c r="X88" s="102"/>
      <c r="Y88" s="102"/>
      <c r="Z88" s="96"/>
      <c r="AA88" s="97"/>
    </row>
    <row r="89" spans="1:27" ht="38.25" customHeight="1">
      <c r="A89" s="74"/>
      <c r="B89" s="76">
        <f t="shared" si="0"/>
        <v>57</v>
      </c>
      <c r="C89" s="98"/>
      <c r="D89" s="99"/>
      <c r="E89" s="99"/>
      <c r="F89" s="99"/>
      <c r="G89" s="99"/>
      <c r="H89" s="99"/>
      <c r="I89" s="99"/>
      <c r="J89" s="99"/>
      <c r="K89" s="99"/>
      <c r="L89" s="100"/>
      <c r="M89" s="425"/>
      <c r="N89" s="425"/>
      <c r="O89" s="425"/>
      <c r="P89" s="425"/>
      <c r="Q89" s="425"/>
      <c r="R89" s="425"/>
      <c r="S89" s="425"/>
      <c r="T89" s="425"/>
      <c r="U89" s="425"/>
      <c r="V89" s="425"/>
      <c r="W89" s="101"/>
      <c r="X89" s="102"/>
      <c r="Y89" s="102"/>
      <c r="Z89" s="96"/>
      <c r="AA89" s="97"/>
    </row>
    <row r="90" spans="1:27" ht="38.25" customHeight="1">
      <c r="A90" s="74"/>
      <c r="B90" s="76">
        <f t="shared" si="0"/>
        <v>58</v>
      </c>
      <c r="C90" s="98"/>
      <c r="D90" s="99"/>
      <c r="E90" s="99"/>
      <c r="F90" s="99"/>
      <c r="G90" s="99"/>
      <c r="H90" s="99"/>
      <c r="I90" s="99"/>
      <c r="J90" s="99"/>
      <c r="K90" s="99"/>
      <c r="L90" s="100"/>
      <c r="M90" s="425"/>
      <c r="N90" s="425"/>
      <c r="O90" s="425"/>
      <c r="P90" s="425"/>
      <c r="Q90" s="425"/>
      <c r="R90" s="425"/>
      <c r="S90" s="425"/>
      <c r="T90" s="425"/>
      <c r="U90" s="425"/>
      <c r="V90" s="425"/>
      <c r="W90" s="101"/>
      <c r="X90" s="102"/>
      <c r="Y90" s="102"/>
      <c r="Z90" s="96"/>
      <c r="AA90" s="97"/>
    </row>
    <row r="91" spans="1:27" ht="38.25" customHeight="1">
      <c r="A91" s="74"/>
      <c r="B91" s="76">
        <f t="shared" si="0"/>
        <v>59</v>
      </c>
      <c r="C91" s="98"/>
      <c r="D91" s="99"/>
      <c r="E91" s="99"/>
      <c r="F91" s="99"/>
      <c r="G91" s="99"/>
      <c r="H91" s="99"/>
      <c r="I91" s="99"/>
      <c r="J91" s="99"/>
      <c r="K91" s="99"/>
      <c r="L91" s="100"/>
      <c r="M91" s="425"/>
      <c r="N91" s="425"/>
      <c r="O91" s="425"/>
      <c r="P91" s="425"/>
      <c r="Q91" s="425"/>
      <c r="R91" s="425"/>
      <c r="S91" s="425"/>
      <c r="T91" s="425"/>
      <c r="U91" s="425"/>
      <c r="V91" s="425"/>
      <c r="W91" s="101"/>
      <c r="X91" s="102"/>
      <c r="Y91" s="102"/>
      <c r="Z91" s="96"/>
      <c r="AA91" s="97"/>
    </row>
    <row r="92" spans="1:27" ht="38.25" customHeight="1">
      <c r="A92" s="74"/>
      <c r="B92" s="76">
        <f t="shared" si="0"/>
        <v>60</v>
      </c>
      <c r="C92" s="98"/>
      <c r="D92" s="99"/>
      <c r="E92" s="99"/>
      <c r="F92" s="99"/>
      <c r="G92" s="99"/>
      <c r="H92" s="99"/>
      <c r="I92" s="99"/>
      <c r="J92" s="99"/>
      <c r="K92" s="99"/>
      <c r="L92" s="100"/>
      <c r="M92" s="425"/>
      <c r="N92" s="425"/>
      <c r="O92" s="425"/>
      <c r="P92" s="425"/>
      <c r="Q92" s="425"/>
      <c r="R92" s="425"/>
      <c r="S92" s="425"/>
      <c r="T92" s="425"/>
      <c r="U92" s="425"/>
      <c r="V92" s="425"/>
      <c r="W92" s="101"/>
      <c r="X92" s="102"/>
      <c r="Y92" s="102"/>
      <c r="Z92" s="96"/>
      <c r="AA92" s="97"/>
    </row>
    <row r="93" spans="1:27" ht="38.25" customHeight="1">
      <c r="A93" s="74"/>
      <c r="B93" s="76">
        <f t="shared" si="0"/>
        <v>61</v>
      </c>
      <c r="C93" s="98"/>
      <c r="D93" s="99"/>
      <c r="E93" s="99"/>
      <c r="F93" s="99"/>
      <c r="G93" s="99"/>
      <c r="H93" s="99"/>
      <c r="I93" s="99"/>
      <c r="J93" s="99"/>
      <c r="K93" s="99"/>
      <c r="L93" s="100"/>
      <c r="M93" s="425"/>
      <c r="N93" s="425"/>
      <c r="O93" s="425"/>
      <c r="P93" s="425"/>
      <c r="Q93" s="425"/>
      <c r="R93" s="425"/>
      <c r="S93" s="425"/>
      <c r="T93" s="425"/>
      <c r="U93" s="425"/>
      <c r="V93" s="425"/>
      <c r="W93" s="101"/>
      <c r="X93" s="102"/>
      <c r="Y93" s="102"/>
      <c r="Z93" s="96"/>
      <c r="AA93" s="97"/>
    </row>
    <row r="94" spans="1:27" ht="38.25" customHeight="1">
      <c r="A94" s="74"/>
      <c r="B94" s="76">
        <f t="shared" si="0"/>
        <v>62</v>
      </c>
      <c r="C94" s="98"/>
      <c r="D94" s="99"/>
      <c r="E94" s="99"/>
      <c r="F94" s="99"/>
      <c r="G94" s="99"/>
      <c r="H94" s="99"/>
      <c r="I94" s="99"/>
      <c r="J94" s="99"/>
      <c r="K94" s="99"/>
      <c r="L94" s="100"/>
      <c r="M94" s="425"/>
      <c r="N94" s="425"/>
      <c r="O94" s="425"/>
      <c r="P94" s="425"/>
      <c r="Q94" s="425"/>
      <c r="R94" s="425"/>
      <c r="S94" s="425"/>
      <c r="T94" s="425"/>
      <c r="U94" s="425"/>
      <c r="V94" s="425"/>
      <c r="W94" s="101"/>
      <c r="X94" s="102"/>
      <c r="Y94" s="102"/>
      <c r="Z94" s="96"/>
      <c r="AA94" s="97"/>
    </row>
    <row r="95" spans="1:27" ht="38.25" customHeight="1">
      <c r="A95" s="74"/>
      <c r="B95" s="76">
        <f t="shared" si="0"/>
        <v>63</v>
      </c>
      <c r="C95" s="98"/>
      <c r="D95" s="99"/>
      <c r="E95" s="99"/>
      <c r="F95" s="99"/>
      <c r="G95" s="99"/>
      <c r="H95" s="99"/>
      <c r="I95" s="99"/>
      <c r="J95" s="99"/>
      <c r="K95" s="99"/>
      <c r="L95" s="100"/>
      <c r="M95" s="425"/>
      <c r="N95" s="425"/>
      <c r="O95" s="425"/>
      <c r="P95" s="425"/>
      <c r="Q95" s="425"/>
      <c r="R95" s="425"/>
      <c r="S95" s="425"/>
      <c r="T95" s="425"/>
      <c r="U95" s="425"/>
      <c r="V95" s="425"/>
      <c r="W95" s="101"/>
      <c r="X95" s="102"/>
      <c r="Y95" s="102"/>
      <c r="Z95" s="96"/>
      <c r="AA95" s="97"/>
    </row>
    <row r="96" spans="1:27" ht="38.25" customHeight="1">
      <c r="A96" s="74"/>
      <c r="B96" s="76">
        <f t="shared" si="0"/>
        <v>64</v>
      </c>
      <c r="C96" s="98"/>
      <c r="D96" s="99"/>
      <c r="E96" s="99"/>
      <c r="F96" s="99"/>
      <c r="G96" s="99"/>
      <c r="H96" s="99"/>
      <c r="I96" s="99"/>
      <c r="J96" s="99"/>
      <c r="K96" s="99"/>
      <c r="L96" s="100"/>
      <c r="M96" s="425"/>
      <c r="N96" s="425"/>
      <c r="O96" s="425"/>
      <c r="P96" s="425"/>
      <c r="Q96" s="425"/>
      <c r="R96" s="425"/>
      <c r="S96" s="425"/>
      <c r="T96" s="425"/>
      <c r="U96" s="425"/>
      <c r="V96" s="425"/>
      <c r="W96" s="101"/>
      <c r="X96" s="102"/>
      <c r="Y96" s="102"/>
      <c r="Z96" s="96"/>
      <c r="AA96" s="97"/>
    </row>
    <row r="97" spans="1:27" ht="38.25" customHeight="1">
      <c r="A97" s="74"/>
      <c r="B97" s="76">
        <f t="shared" si="0"/>
        <v>65</v>
      </c>
      <c r="C97" s="98"/>
      <c r="D97" s="99"/>
      <c r="E97" s="99"/>
      <c r="F97" s="99"/>
      <c r="G97" s="99"/>
      <c r="H97" s="99"/>
      <c r="I97" s="99"/>
      <c r="J97" s="99"/>
      <c r="K97" s="99"/>
      <c r="L97" s="100"/>
      <c r="M97" s="425"/>
      <c r="N97" s="425"/>
      <c r="O97" s="425"/>
      <c r="P97" s="425"/>
      <c r="Q97" s="425"/>
      <c r="R97" s="425"/>
      <c r="S97" s="425"/>
      <c r="T97" s="425"/>
      <c r="U97" s="425"/>
      <c r="V97" s="425"/>
      <c r="W97" s="101"/>
      <c r="X97" s="102"/>
      <c r="Y97" s="102"/>
      <c r="Z97" s="96"/>
      <c r="AA97" s="97"/>
    </row>
    <row r="98" spans="1:27" ht="38.25" customHeight="1">
      <c r="A98" s="74"/>
      <c r="B98" s="76">
        <f t="shared" si="0"/>
        <v>66</v>
      </c>
      <c r="C98" s="98"/>
      <c r="D98" s="99"/>
      <c r="E98" s="99"/>
      <c r="F98" s="99"/>
      <c r="G98" s="99"/>
      <c r="H98" s="99"/>
      <c r="I98" s="99"/>
      <c r="J98" s="99"/>
      <c r="K98" s="99"/>
      <c r="L98" s="100"/>
      <c r="M98" s="425"/>
      <c r="N98" s="425"/>
      <c r="O98" s="425"/>
      <c r="P98" s="425"/>
      <c r="Q98" s="425"/>
      <c r="R98" s="425"/>
      <c r="S98" s="425"/>
      <c r="T98" s="425"/>
      <c r="U98" s="425"/>
      <c r="V98" s="425"/>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425"/>
      <c r="N99" s="425"/>
      <c r="O99" s="425"/>
      <c r="P99" s="425"/>
      <c r="Q99" s="425"/>
      <c r="R99" s="425"/>
      <c r="S99" s="425"/>
      <c r="T99" s="425"/>
      <c r="U99" s="425"/>
      <c r="V99" s="425"/>
      <c r="W99" s="101"/>
      <c r="X99" s="102"/>
      <c r="Y99" s="102"/>
      <c r="Z99" s="96"/>
      <c r="AA99" s="97"/>
    </row>
    <row r="100" spans="1:27" ht="38.25" customHeight="1">
      <c r="A100" s="74"/>
      <c r="B100" s="76">
        <f t="shared" si="1"/>
        <v>68</v>
      </c>
      <c r="C100" s="98"/>
      <c r="D100" s="99"/>
      <c r="E100" s="99"/>
      <c r="F100" s="99"/>
      <c r="G100" s="99"/>
      <c r="H100" s="99"/>
      <c r="I100" s="99"/>
      <c r="J100" s="99"/>
      <c r="K100" s="99"/>
      <c r="L100" s="100"/>
      <c r="M100" s="425"/>
      <c r="N100" s="425"/>
      <c r="O100" s="425"/>
      <c r="P100" s="425"/>
      <c r="Q100" s="425"/>
      <c r="R100" s="425"/>
      <c r="S100" s="425"/>
      <c r="T100" s="425"/>
      <c r="U100" s="425"/>
      <c r="V100" s="425"/>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425"/>
      <c r="N101" s="425"/>
      <c r="O101" s="425"/>
      <c r="P101" s="425"/>
      <c r="Q101" s="425"/>
      <c r="R101" s="425"/>
      <c r="S101" s="425"/>
      <c r="T101" s="425"/>
      <c r="U101" s="425"/>
      <c r="V101" s="425"/>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425"/>
      <c r="N102" s="425"/>
      <c r="O102" s="425"/>
      <c r="P102" s="425"/>
      <c r="Q102" s="425"/>
      <c r="R102" s="425"/>
      <c r="S102" s="425"/>
      <c r="T102" s="425"/>
      <c r="U102" s="425"/>
      <c r="V102" s="425"/>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425"/>
      <c r="N103" s="425"/>
      <c r="O103" s="425"/>
      <c r="P103" s="425"/>
      <c r="Q103" s="425"/>
      <c r="R103" s="425"/>
      <c r="S103" s="425"/>
      <c r="T103" s="425"/>
      <c r="U103" s="425"/>
      <c r="V103" s="425"/>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425"/>
      <c r="N104" s="425"/>
      <c r="O104" s="425"/>
      <c r="P104" s="425"/>
      <c r="Q104" s="425"/>
      <c r="R104" s="425"/>
      <c r="S104" s="425"/>
      <c r="T104" s="425"/>
      <c r="U104" s="425"/>
      <c r="V104" s="425"/>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425"/>
      <c r="N105" s="425"/>
      <c r="O105" s="425"/>
      <c r="P105" s="425"/>
      <c r="Q105" s="425"/>
      <c r="R105" s="425"/>
      <c r="S105" s="425"/>
      <c r="T105" s="425"/>
      <c r="U105" s="425"/>
      <c r="V105" s="425"/>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425"/>
      <c r="N106" s="425"/>
      <c r="O106" s="425"/>
      <c r="P106" s="425"/>
      <c r="Q106" s="425"/>
      <c r="R106" s="425"/>
      <c r="S106" s="425"/>
      <c r="T106" s="425"/>
      <c r="U106" s="425"/>
      <c r="V106" s="425"/>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425"/>
      <c r="N107" s="425"/>
      <c r="O107" s="425"/>
      <c r="P107" s="425"/>
      <c r="Q107" s="425"/>
      <c r="R107" s="425"/>
      <c r="S107" s="425"/>
      <c r="T107" s="425"/>
      <c r="U107" s="425"/>
      <c r="V107" s="425"/>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425"/>
      <c r="N108" s="425"/>
      <c r="O108" s="425"/>
      <c r="P108" s="425"/>
      <c r="Q108" s="425"/>
      <c r="R108" s="425"/>
      <c r="S108" s="425"/>
      <c r="T108" s="425"/>
      <c r="U108" s="425"/>
      <c r="V108" s="425"/>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425"/>
      <c r="N109" s="425"/>
      <c r="O109" s="425"/>
      <c r="P109" s="425"/>
      <c r="Q109" s="425"/>
      <c r="R109" s="425"/>
      <c r="S109" s="425"/>
      <c r="T109" s="425"/>
      <c r="U109" s="425"/>
      <c r="V109" s="425"/>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425"/>
      <c r="N110" s="425"/>
      <c r="O110" s="425"/>
      <c r="P110" s="425"/>
      <c r="Q110" s="425"/>
      <c r="R110" s="425"/>
      <c r="S110" s="425"/>
      <c r="T110" s="425"/>
      <c r="U110" s="425"/>
      <c r="V110" s="425"/>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425"/>
      <c r="N111" s="425"/>
      <c r="O111" s="425"/>
      <c r="P111" s="425"/>
      <c r="Q111" s="425"/>
      <c r="R111" s="425"/>
      <c r="S111" s="425"/>
      <c r="T111" s="425"/>
      <c r="U111" s="425"/>
      <c r="V111" s="425"/>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425"/>
      <c r="N112" s="425"/>
      <c r="O112" s="425"/>
      <c r="P112" s="425"/>
      <c r="Q112" s="425"/>
      <c r="R112" s="425"/>
      <c r="S112" s="425"/>
      <c r="T112" s="425"/>
      <c r="U112" s="425"/>
      <c r="V112" s="425"/>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425"/>
      <c r="N113" s="425"/>
      <c r="O113" s="425"/>
      <c r="P113" s="425"/>
      <c r="Q113" s="425"/>
      <c r="R113" s="425"/>
      <c r="S113" s="425"/>
      <c r="T113" s="425"/>
      <c r="U113" s="425"/>
      <c r="V113" s="425"/>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425"/>
      <c r="N114" s="425"/>
      <c r="O114" s="425"/>
      <c r="P114" s="425"/>
      <c r="Q114" s="425"/>
      <c r="R114" s="425"/>
      <c r="S114" s="425"/>
      <c r="T114" s="425"/>
      <c r="U114" s="425"/>
      <c r="V114" s="425"/>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425"/>
      <c r="N115" s="425"/>
      <c r="O115" s="425"/>
      <c r="P115" s="425"/>
      <c r="Q115" s="425"/>
      <c r="R115" s="425"/>
      <c r="S115" s="425"/>
      <c r="T115" s="425"/>
      <c r="U115" s="425"/>
      <c r="V115" s="425"/>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425"/>
      <c r="N116" s="425"/>
      <c r="O116" s="425"/>
      <c r="P116" s="425"/>
      <c r="Q116" s="425"/>
      <c r="R116" s="425"/>
      <c r="S116" s="425"/>
      <c r="T116" s="425"/>
      <c r="U116" s="425"/>
      <c r="V116" s="425"/>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425"/>
      <c r="N117" s="425"/>
      <c r="O117" s="425"/>
      <c r="P117" s="425"/>
      <c r="Q117" s="425"/>
      <c r="R117" s="425"/>
      <c r="S117" s="425"/>
      <c r="T117" s="425"/>
      <c r="U117" s="425"/>
      <c r="V117" s="425"/>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425"/>
      <c r="N118" s="425"/>
      <c r="O118" s="425"/>
      <c r="P118" s="425"/>
      <c r="Q118" s="425"/>
      <c r="R118" s="425"/>
      <c r="S118" s="425"/>
      <c r="T118" s="425"/>
      <c r="U118" s="425"/>
      <c r="V118" s="425"/>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425"/>
      <c r="N119" s="425"/>
      <c r="O119" s="425"/>
      <c r="P119" s="425"/>
      <c r="Q119" s="425"/>
      <c r="R119" s="425"/>
      <c r="S119" s="425"/>
      <c r="T119" s="425"/>
      <c r="U119" s="425"/>
      <c r="V119" s="425"/>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425"/>
      <c r="N120" s="425"/>
      <c r="O120" s="425"/>
      <c r="P120" s="425"/>
      <c r="Q120" s="425"/>
      <c r="R120" s="425"/>
      <c r="S120" s="425"/>
      <c r="T120" s="425"/>
      <c r="U120" s="425"/>
      <c r="V120" s="425"/>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425"/>
      <c r="N121" s="425"/>
      <c r="O121" s="425"/>
      <c r="P121" s="425"/>
      <c r="Q121" s="425"/>
      <c r="R121" s="425"/>
      <c r="S121" s="425"/>
      <c r="T121" s="425"/>
      <c r="U121" s="425"/>
      <c r="V121" s="425"/>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425"/>
      <c r="N122" s="425"/>
      <c r="O122" s="425"/>
      <c r="P122" s="425"/>
      <c r="Q122" s="425"/>
      <c r="R122" s="425"/>
      <c r="S122" s="425"/>
      <c r="T122" s="425"/>
      <c r="U122" s="425"/>
      <c r="V122" s="425"/>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425"/>
      <c r="N123" s="425"/>
      <c r="O123" s="425"/>
      <c r="P123" s="425"/>
      <c r="Q123" s="425"/>
      <c r="R123" s="425"/>
      <c r="S123" s="425"/>
      <c r="T123" s="425"/>
      <c r="U123" s="425"/>
      <c r="V123" s="425"/>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425"/>
      <c r="N124" s="425"/>
      <c r="O124" s="425"/>
      <c r="P124" s="425"/>
      <c r="Q124" s="425"/>
      <c r="R124" s="425"/>
      <c r="S124" s="425"/>
      <c r="T124" s="425"/>
      <c r="U124" s="425"/>
      <c r="V124" s="425"/>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425"/>
      <c r="N125" s="425"/>
      <c r="O125" s="425"/>
      <c r="P125" s="425"/>
      <c r="Q125" s="425"/>
      <c r="R125" s="425"/>
      <c r="S125" s="425"/>
      <c r="T125" s="425"/>
      <c r="U125" s="425"/>
      <c r="V125" s="425"/>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425"/>
      <c r="N126" s="425"/>
      <c r="O126" s="425"/>
      <c r="P126" s="425"/>
      <c r="Q126" s="425"/>
      <c r="R126" s="425"/>
      <c r="S126" s="425"/>
      <c r="T126" s="425"/>
      <c r="U126" s="425"/>
      <c r="V126" s="425"/>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425"/>
      <c r="N127" s="425"/>
      <c r="O127" s="425"/>
      <c r="P127" s="425"/>
      <c r="Q127" s="425"/>
      <c r="R127" s="425"/>
      <c r="S127" s="425"/>
      <c r="T127" s="425"/>
      <c r="U127" s="425"/>
      <c r="V127" s="425"/>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425"/>
      <c r="N128" s="425"/>
      <c r="O128" s="425"/>
      <c r="P128" s="425"/>
      <c r="Q128" s="425"/>
      <c r="R128" s="425"/>
      <c r="S128" s="425"/>
      <c r="T128" s="425"/>
      <c r="U128" s="425"/>
      <c r="V128" s="425"/>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425"/>
      <c r="N129" s="425"/>
      <c r="O129" s="425"/>
      <c r="P129" s="425"/>
      <c r="Q129" s="425"/>
      <c r="R129" s="425"/>
      <c r="S129" s="425"/>
      <c r="T129" s="425"/>
      <c r="U129" s="425"/>
      <c r="V129" s="425"/>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425"/>
      <c r="N130" s="425"/>
      <c r="O130" s="425"/>
      <c r="P130" s="425"/>
      <c r="Q130" s="425"/>
      <c r="R130" s="425"/>
      <c r="S130" s="425"/>
      <c r="T130" s="425"/>
      <c r="U130" s="425"/>
      <c r="V130" s="425"/>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425"/>
      <c r="N131" s="425"/>
      <c r="O131" s="425"/>
      <c r="P131" s="425"/>
      <c r="Q131" s="425"/>
      <c r="R131" s="425"/>
      <c r="S131" s="425"/>
      <c r="T131" s="425"/>
      <c r="U131" s="425"/>
      <c r="V131" s="425"/>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425"/>
      <c r="N132" s="425"/>
      <c r="O132" s="425"/>
      <c r="P132" s="425"/>
      <c r="Q132" s="425"/>
      <c r="R132" s="425"/>
      <c r="S132" s="425"/>
      <c r="T132" s="425"/>
      <c r="U132" s="425"/>
      <c r="V132" s="425"/>
      <c r="W132" s="101"/>
      <c r="X132" s="102"/>
      <c r="Y132" s="102"/>
      <c r="Z132" s="96"/>
      <c r="AA132" s="97"/>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9"/>
  <sheetViews>
    <sheetView view="pageBreakPreview" zoomScale="120" zoomScaleNormal="120" zoomScaleSheetLayoutView="120" workbookViewId="0"/>
  </sheetViews>
  <sheetFormatPr defaultColWidth="9" defaultRowHeight="12.75"/>
  <cols>
    <col min="1" max="1" width="2.46484375" style="39" customWidth="1"/>
    <col min="2" max="6" width="2.73046875" style="39" customWidth="1"/>
    <col min="7" max="36" width="2.46484375" style="39" customWidth="1"/>
    <col min="37" max="37" width="1.86328125" style="39" customWidth="1"/>
    <col min="38" max="38" width="2" style="39" customWidth="1"/>
    <col min="39" max="39" width="8.46484375" style="39" customWidth="1"/>
    <col min="40" max="40" width="9.2656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476" t="s">
        <v>50</v>
      </c>
      <c r="Z1" s="476"/>
      <c r="AA1" s="476"/>
      <c r="AB1" s="476"/>
      <c r="AC1" s="476" t="str">
        <f>IF(基本情報入力シート!C11="","",基本情報入力シート!C11)</f>
        <v>大鰐町</v>
      </c>
      <c r="AD1" s="476"/>
      <c r="AE1" s="476"/>
      <c r="AF1" s="476"/>
      <c r="AG1" s="476"/>
      <c r="AH1" s="476"/>
      <c r="AI1" s="476"/>
      <c r="AJ1" s="476"/>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489" t="s">
        <v>88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5"/>
      <c r="AG3" s="485"/>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446" t="s">
        <v>61</v>
      </c>
      <c r="B8" s="447"/>
      <c r="C8" s="447"/>
      <c r="D8" s="447"/>
      <c r="E8" s="447"/>
      <c r="F8" s="447"/>
      <c r="G8" s="448" t="str">
        <f>IF(基本情報入力シート!M15="","",基本情報入力シート!M15)</f>
        <v/>
      </c>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50"/>
    </row>
    <row r="9" spans="1:47" s="42" customFormat="1" ht="22.5" customHeight="1">
      <c r="A9" s="459" t="s">
        <v>60</v>
      </c>
      <c r="B9" s="496"/>
      <c r="C9" s="496"/>
      <c r="D9" s="496"/>
      <c r="E9" s="496"/>
      <c r="F9" s="496"/>
      <c r="G9" s="451"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7" s="42" customFormat="1" ht="12.75" customHeight="1">
      <c r="A10" s="490" t="s">
        <v>56</v>
      </c>
      <c r="B10" s="491"/>
      <c r="C10" s="491"/>
      <c r="D10" s="491"/>
      <c r="E10" s="491"/>
      <c r="F10" s="491"/>
      <c r="G10" s="108" t="s">
        <v>1</v>
      </c>
      <c r="H10" s="497" t="str">
        <f>IF(基本情報入力シート!AC17="","",基本情報入力シート!AC17)</f>
        <v>－</v>
      </c>
      <c r="I10" s="497"/>
      <c r="J10" s="497"/>
      <c r="K10" s="497"/>
      <c r="L10" s="497"/>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492"/>
      <c r="B11" s="493"/>
      <c r="C11" s="493"/>
      <c r="D11" s="493"/>
      <c r="E11" s="493"/>
      <c r="F11" s="493"/>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494"/>
      <c r="B12" s="495"/>
      <c r="C12" s="495"/>
      <c r="D12" s="495"/>
      <c r="E12" s="495"/>
      <c r="F12" s="495"/>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row>
    <row r="13" spans="1:47" s="42" customFormat="1" ht="12">
      <c r="A13" s="444" t="s">
        <v>0</v>
      </c>
      <c r="B13" s="445"/>
      <c r="C13" s="445"/>
      <c r="D13" s="445"/>
      <c r="E13" s="445"/>
      <c r="F13" s="445"/>
      <c r="G13" s="454" t="str">
        <f>IF(基本情報入力シート!M22="","",基本情報入力シート!M22)</f>
        <v/>
      </c>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6"/>
      <c r="AU13" s="43"/>
    </row>
    <row r="14" spans="1:47" s="42" customFormat="1" ht="22.5" customHeight="1">
      <c r="A14" s="492" t="s">
        <v>57</v>
      </c>
      <c r="B14" s="493"/>
      <c r="C14" s="493"/>
      <c r="D14" s="493"/>
      <c r="E14" s="493"/>
      <c r="F14" s="493"/>
      <c r="G14" s="486" t="str">
        <f>IF(基本情報入力シート!M23="","",基本情報入力シート!M23)</f>
        <v/>
      </c>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8"/>
      <c r="AU14" s="43"/>
    </row>
    <row r="15" spans="1:47" s="42" customFormat="1" ht="15" customHeight="1">
      <c r="A15" s="475" t="s">
        <v>58</v>
      </c>
      <c r="B15" s="475"/>
      <c r="C15" s="475"/>
      <c r="D15" s="475"/>
      <c r="E15" s="475"/>
      <c r="F15" s="475"/>
      <c r="G15" s="458" t="s">
        <v>23</v>
      </c>
      <c r="H15" s="458"/>
      <c r="I15" s="458"/>
      <c r="J15" s="459"/>
      <c r="K15" s="470" t="str">
        <f>IF(基本情報入力シート!M24="","",基本情報入力シート!M24)</f>
        <v/>
      </c>
      <c r="L15" s="470"/>
      <c r="M15" s="470"/>
      <c r="N15" s="470"/>
      <c r="O15" s="470"/>
      <c r="P15" s="457" t="s">
        <v>24</v>
      </c>
      <c r="Q15" s="458"/>
      <c r="R15" s="458"/>
      <c r="S15" s="459"/>
      <c r="T15" s="470" t="str">
        <f>IF(基本情報入力シート!M25="","",基本情報入力シート!M25)</f>
        <v/>
      </c>
      <c r="U15" s="470"/>
      <c r="V15" s="470"/>
      <c r="W15" s="470"/>
      <c r="X15" s="470"/>
      <c r="Y15" s="457" t="s">
        <v>59</v>
      </c>
      <c r="Z15" s="458"/>
      <c r="AA15" s="458"/>
      <c r="AB15" s="459"/>
      <c r="AC15" s="471" t="str">
        <f>IF(基本情報入力シート!M26="","",基本情報入力シート!M26)</f>
        <v/>
      </c>
      <c r="AD15" s="471"/>
      <c r="AE15" s="471"/>
      <c r="AF15" s="471"/>
      <c r="AG15" s="471"/>
      <c r="AH15" s="471"/>
      <c r="AI15" s="471"/>
      <c r="AJ15" s="471"/>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440" t="s">
        <v>245</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472" t="s">
        <v>31</v>
      </c>
      <c r="T24" s="473"/>
      <c r="U24" s="473"/>
      <c r="V24" s="473"/>
      <c r="W24" s="473"/>
      <c r="X24" s="473"/>
      <c r="Y24" s="473"/>
      <c r="Z24" s="473"/>
      <c r="AA24" s="474"/>
      <c r="AB24" s="473" t="s">
        <v>32</v>
      </c>
      <c r="AC24" s="473"/>
      <c r="AD24" s="473"/>
      <c r="AE24" s="473"/>
      <c r="AF24" s="473"/>
      <c r="AG24" s="473"/>
      <c r="AH24" s="473"/>
      <c r="AI24" s="473"/>
      <c r="AJ24" s="474"/>
      <c r="AL24" s="437" t="s">
        <v>227</v>
      </c>
      <c r="AM24" s="441"/>
      <c r="AU24" s="43"/>
    </row>
    <row r="25" spans="1:50" s="42" customFormat="1" ht="15" customHeight="1" thickBot="1">
      <c r="A25" s="144" t="s">
        <v>29</v>
      </c>
      <c r="B25" s="145" t="s">
        <v>25</v>
      </c>
      <c r="C25" s="146"/>
      <c r="D25" s="467" t="str">
        <f>IF($AF$3=0,"",AF3)</f>
        <v/>
      </c>
      <c r="E25" s="467"/>
      <c r="F25" s="146" t="s">
        <v>140</v>
      </c>
      <c r="G25" s="146"/>
      <c r="H25" s="146"/>
      <c r="I25" s="146"/>
      <c r="J25" s="146"/>
      <c r="K25" s="147"/>
      <c r="L25" s="147"/>
      <c r="M25" s="147"/>
      <c r="N25" s="147"/>
      <c r="O25" s="147"/>
      <c r="P25" s="147"/>
      <c r="Q25" s="147"/>
      <c r="R25" s="147"/>
      <c r="S25" s="536" t="str">
        <f>IF('別紙様式3-2'!Q7=0,"",'別紙様式3-2'!Q7)</f>
        <v/>
      </c>
      <c r="T25" s="469"/>
      <c r="U25" s="469"/>
      <c r="V25" s="469"/>
      <c r="W25" s="469"/>
      <c r="X25" s="469"/>
      <c r="Y25" s="469"/>
      <c r="Z25" s="467" t="s">
        <v>4</v>
      </c>
      <c r="AA25" s="482"/>
      <c r="AB25" s="468" t="str">
        <f>IF('別紙様式3-2'!Q8=0,"",'別紙様式3-2'!Q8)</f>
        <v/>
      </c>
      <c r="AC25" s="469"/>
      <c r="AD25" s="469"/>
      <c r="AE25" s="469"/>
      <c r="AF25" s="469"/>
      <c r="AG25" s="469"/>
      <c r="AH25" s="469"/>
      <c r="AI25" s="467" t="s">
        <v>4</v>
      </c>
      <c r="AJ25" s="482"/>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483" t="str">
        <f>IF(S27="","",(S27-S32))</f>
        <v/>
      </c>
      <c r="T26" s="484"/>
      <c r="U26" s="484"/>
      <c r="V26" s="484"/>
      <c r="W26" s="484"/>
      <c r="X26" s="484"/>
      <c r="Y26" s="484"/>
      <c r="Z26" s="447" t="s">
        <v>4</v>
      </c>
      <c r="AA26" s="498"/>
      <c r="AB26" s="483" t="str">
        <f>IF(AB27="","",(AB27-AB32))</f>
        <v/>
      </c>
      <c r="AC26" s="484"/>
      <c r="AD26" s="484"/>
      <c r="AE26" s="484"/>
      <c r="AF26" s="484"/>
      <c r="AG26" s="484"/>
      <c r="AH26" s="484"/>
      <c r="AI26" s="447" t="s">
        <v>4</v>
      </c>
      <c r="AJ26" s="498"/>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463" t="str">
        <f>IFERROR(S28-S30-S31,"")</f>
        <v/>
      </c>
      <c r="T27" s="464"/>
      <c r="U27" s="464"/>
      <c r="V27" s="464"/>
      <c r="W27" s="464"/>
      <c r="X27" s="464"/>
      <c r="Y27" s="464"/>
      <c r="Z27" s="465" t="s">
        <v>4</v>
      </c>
      <c r="AA27" s="466"/>
      <c r="AB27" s="463" t="str">
        <f>IFERROR(AB28-AB29-AB31,"")</f>
        <v/>
      </c>
      <c r="AC27" s="464"/>
      <c r="AD27" s="464"/>
      <c r="AE27" s="464"/>
      <c r="AF27" s="464"/>
      <c r="AG27" s="464"/>
      <c r="AH27" s="464"/>
      <c r="AI27" s="465" t="s">
        <v>4</v>
      </c>
      <c r="AJ27" s="466"/>
      <c r="AU27" s="43"/>
    </row>
    <row r="28" spans="1:50" s="42" customFormat="1" ht="15" customHeight="1">
      <c r="A28" s="153"/>
      <c r="B28" s="157"/>
      <c r="C28" s="555" t="s">
        <v>206</v>
      </c>
      <c r="D28" s="556"/>
      <c r="E28" s="556"/>
      <c r="F28" s="556"/>
      <c r="G28" s="556"/>
      <c r="H28" s="556"/>
      <c r="I28" s="556"/>
      <c r="J28" s="556"/>
      <c r="K28" s="556"/>
      <c r="L28" s="556"/>
      <c r="M28" s="556"/>
      <c r="N28" s="556"/>
      <c r="O28" s="556"/>
      <c r="P28" s="556"/>
      <c r="Q28" s="556"/>
      <c r="R28" s="557"/>
      <c r="S28" s="463" t="str">
        <f>IF('別紙様式3-2'!X7=0,"",'別紙様式3-2'!X7)</f>
        <v/>
      </c>
      <c r="T28" s="464"/>
      <c r="U28" s="464"/>
      <c r="V28" s="464"/>
      <c r="W28" s="464"/>
      <c r="X28" s="464"/>
      <c r="Y28" s="464"/>
      <c r="Z28" s="465" t="s">
        <v>4</v>
      </c>
      <c r="AA28" s="466"/>
      <c r="AB28" s="463" t="str">
        <f>IF('別紙様式3-2'!X8=0,"",'別紙様式3-2'!X8)</f>
        <v/>
      </c>
      <c r="AC28" s="464"/>
      <c r="AD28" s="464"/>
      <c r="AE28" s="464"/>
      <c r="AF28" s="464"/>
      <c r="AG28" s="464"/>
      <c r="AH28" s="464"/>
      <c r="AI28" s="465" t="s">
        <v>4</v>
      </c>
      <c r="AJ28" s="466"/>
      <c r="AU28" s="43"/>
    </row>
    <row r="29" spans="1:50" s="42" customFormat="1" ht="15" customHeight="1">
      <c r="A29" s="153"/>
      <c r="B29" s="158"/>
      <c r="C29" s="555" t="s">
        <v>207</v>
      </c>
      <c r="D29" s="556"/>
      <c r="E29" s="556"/>
      <c r="F29" s="556"/>
      <c r="G29" s="556"/>
      <c r="H29" s="556"/>
      <c r="I29" s="556"/>
      <c r="J29" s="556"/>
      <c r="K29" s="556"/>
      <c r="L29" s="556"/>
      <c r="M29" s="556"/>
      <c r="N29" s="556"/>
      <c r="O29" s="556"/>
      <c r="P29" s="556"/>
      <c r="Q29" s="556"/>
      <c r="R29" s="557"/>
      <c r="S29" s="477"/>
      <c r="T29" s="478"/>
      <c r="U29" s="478"/>
      <c r="V29" s="478"/>
      <c r="W29" s="478"/>
      <c r="X29" s="478"/>
      <c r="Y29" s="478"/>
      <c r="Z29" s="478"/>
      <c r="AA29" s="479"/>
      <c r="AB29" s="463" t="str">
        <f>IF('別紙様式3-2'!Q7=0,"",'別紙様式3-2'!Q7)</f>
        <v/>
      </c>
      <c r="AC29" s="464"/>
      <c r="AD29" s="464"/>
      <c r="AE29" s="464"/>
      <c r="AF29" s="464"/>
      <c r="AG29" s="464"/>
      <c r="AH29" s="464"/>
      <c r="AI29" s="465" t="s">
        <v>4</v>
      </c>
      <c r="AJ29" s="466"/>
      <c r="AU29" s="43"/>
    </row>
    <row r="30" spans="1:50" s="42" customFormat="1" ht="21.75" customHeight="1">
      <c r="A30" s="153"/>
      <c r="B30" s="158"/>
      <c r="C30" s="460" t="s">
        <v>208</v>
      </c>
      <c r="D30" s="461"/>
      <c r="E30" s="461"/>
      <c r="F30" s="461"/>
      <c r="G30" s="461"/>
      <c r="H30" s="461"/>
      <c r="I30" s="461"/>
      <c r="J30" s="461"/>
      <c r="K30" s="461"/>
      <c r="L30" s="461"/>
      <c r="M30" s="461"/>
      <c r="N30" s="461"/>
      <c r="O30" s="461"/>
      <c r="P30" s="461"/>
      <c r="Q30" s="461"/>
      <c r="R30" s="462"/>
      <c r="S30" s="531" t="str">
        <f>IF(('別紙様式3-2'!Q8-'別紙様式3-2'!T8)=0,"",('別紙様式3-2'!Q8-'別紙様式3-2'!T8))</f>
        <v/>
      </c>
      <c r="T30" s="532"/>
      <c r="U30" s="532"/>
      <c r="V30" s="532"/>
      <c r="W30" s="532"/>
      <c r="X30" s="532"/>
      <c r="Y30" s="532"/>
      <c r="Z30" s="465" t="s">
        <v>4</v>
      </c>
      <c r="AA30" s="466"/>
      <c r="AB30" s="480"/>
      <c r="AC30" s="481"/>
      <c r="AD30" s="481"/>
      <c r="AE30" s="481"/>
      <c r="AF30" s="481"/>
      <c r="AG30" s="481"/>
      <c r="AH30" s="481"/>
      <c r="AI30" s="478"/>
      <c r="AJ30" s="479"/>
      <c r="AU30" s="43"/>
    </row>
    <row r="31" spans="1:50" s="42" customFormat="1" ht="24" customHeight="1" thickBot="1">
      <c r="A31" s="153"/>
      <c r="B31" s="361"/>
      <c r="C31" s="558" t="s">
        <v>242</v>
      </c>
      <c r="D31" s="558"/>
      <c r="E31" s="558"/>
      <c r="F31" s="558"/>
      <c r="G31" s="558"/>
      <c r="H31" s="558"/>
      <c r="I31" s="558"/>
      <c r="J31" s="558"/>
      <c r="K31" s="558"/>
      <c r="L31" s="558"/>
      <c r="M31" s="558"/>
      <c r="N31" s="558"/>
      <c r="O31" s="558"/>
      <c r="P31" s="558"/>
      <c r="Q31" s="558"/>
      <c r="R31" s="558"/>
      <c r="S31" s="463" t="str">
        <f>IF('別紙様式3-2'!R10=0,"",'別紙様式3-2'!R10)</f>
        <v/>
      </c>
      <c r="T31" s="464"/>
      <c r="U31" s="464"/>
      <c r="V31" s="464"/>
      <c r="W31" s="464"/>
      <c r="X31" s="464"/>
      <c r="Y31" s="464"/>
      <c r="Z31" s="465" t="s">
        <v>4</v>
      </c>
      <c r="AA31" s="466"/>
      <c r="AB31" s="463" t="str">
        <f>IF('別紙様式3-2'!Q10=0,"",'別紙様式3-2'!Q10)</f>
        <v/>
      </c>
      <c r="AC31" s="464"/>
      <c r="AD31" s="464"/>
      <c r="AE31" s="464"/>
      <c r="AF31" s="464"/>
      <c r="AG31" s="464"/>
      <c r="AH31" s="464"/>
      <c r="AI31" s="465" t="s">
        <v>4</v>
      </c>
      <c r="AJ31" s="466"/>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598"/>
      <c r="T32" s="599"/>
      <c r="U32" s="599"/>
      <c r="V32" s="599"/>
      <c r="W32" s="599"/>
      <c r="X32" s="599"/>
      <c r="Y32" s="600"/>
      <c r="Z32" s="596" t="s">
        <v>239</v>
      </c>
      <c r="AA32" s="596"/>
      <c r="AB32" s="601"/>
      <c r="AC32" s="602"/>
      <c r="AD32" s="602"/>
      <c r="AE32" s="602"/>
      <c r="AF32" s="602"/>
      <c r="AG32" s="602"/>
      <c r="AH32" s="603"/>
      <c r="AI32" s="596" t="s">
        <v>4</v>
      </c>
      <c r="AJ32" s="597"/>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39" t="s">
        <v>224</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113"/>
      <c r="AU34" s="43"/>
    </row>
    <row r="35" spans="1:61" s="42" customFormat="1" ht="24.75" customHeight="1">
      <c r="A35" s="165"/>
      <c r="B35" s="439" t="s">
        <v>241</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113"/>
      <c r="AU35" s="43"/>
    </row>
    <row r="36" spans="1:61" s="42" customFormat="1" ht="24.75" customHeight="1">
      <c r="A36" s="165"/>
      <c r="B36" s="439" t="s">
        <v>243</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607" t="s">
        <v>153</v>
      </c>
      <c r="L40" s="608"/>
      <c r="M40" s="609"/>
      <c r="N40" s="607" t="s">
        <v>141</v>
      </c>
      <c r="O40" s="608"/>
      <c r="P40" s="608"/>
      <c r="Q40" s="608"/>
      <c r="R40" s="609"/>
      <c r="S40" s="604" t="s">
        <v>142</v>
      </c>
      <c r="T40" s="605"/>
      <c r="U40" s="605"/>
      <c r="V40" s="605"/>
      <c r="W40" s="606"/>
      <c r="X40" s="604" t="s">
        <v>102</v>
      </c>
      <c r="Y40" s="605"/>
      <c r="Z40" s="605"/>
      <c r="AA40" s="605"/>
      <c r="AB40" s="605"/>
      <c r="AC40" s="605" t="s">
        <v>91</v>
      </c>
      <c r="AD40" s="605"/>
      <c r="AE40" s="606"/>
      <c r="AF40" s="604" t="s">
        <v>368</v>
      </c>
      <c r="AG40" s="605"/>
      <c r="AH40" s="605"/>
      <c r="AI40" s="605"/>
      <c r="AJ40" s="606"/>
      <c r="AL40" s="442" t="s">
        <v>228</v>
      </c>
      <c r="AM40" s="443"/>
      <c r="AU40" s="43"/>
    </row>
    <row r="41" spans="1:61" s="42" customFormat="1" ht="15.75" customHeight="1" thickBot="1">
      <c r="A41" s="167" t="s">
        <v>53</v>
      </c>
      <c r="B41" s="150"/>
      <c r="C41" s="150"/>
      <c r="D41" s="150"/>
      <c r="E41" s="150"/>
      <c r="F41" s="150"/>
      <c r="G41" s="150"/>
      <c r="H41" s="150"/>
      <c r="I41" s="150"/>
      <c r="J41" s="150"/>
      <c r="K41" s="533"/>
      <c r="L41" s="534" t="b">
        <v>0</v>
      </c>
      <c r="M41" s="535"/>
      <c r="N41" s="540"/>
      <c r="O41" s="541"/>
      <c r="P41" s="541"/>
      <c r="Q41" s="542"/>
      <c r="R41" s="168" t="s">
        <v>129</v>
      </c>
      <c r="S41" s="543" t="str">
        <f>IF(L41,('別紙様式3-2'!Y8-'別紙様式3-2'!R7)/'別紙様式3-2'!AB8,"（対象外）")</f>
        <v>（対象外）</v>
      </c>
      <c r="T41" s="544"/>
      <c r="U41" s="544"/>
      <c r="V41" s="544"/>
      <c r="W41" s="169" t="str">
        <f>IF($L41,"円","")</f>
        <v/>
      </c>
      <c r="X41" s="559" t="str">
        <f>IF(L41,S41-N41,"（対象外）")</f>
        <v>（対象外）</v>
      </c>
      <c r="Y41" s="560"/>
      <c r="Z41" s="560"/>
      <c r="AA41" s="560"/>
      <c r="AB41" s="170" t="str">
        <f t="shared" ref="AB41:AB43" si="0">IF($L41,"円","")</f>
        <v/>
      </c>
      <c r="AC41" s="561" t="str">
        <f>IF(AND(L41,L42),X41/X42,IF(AND(L41,L43),X41/X43,"-"))</f>
        <v>-</v>
      </c>
      <c r="AD41" s="561"/>
      <c r="AE41" s="562"/>
      <c r="AF41" s="615"/>
      <c r="AG41" s="616"/>
      <c r="AH41" s="616"/>
      <c r="AI41" s="616"/>
      <c r="AJ41" s="617"/>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572"/>
      <c r="L42" s="573" t="b">
        <v>0</v>
      </c>
      <c r="M42" s="574"/>
      <c r="N42" s="585"/>
      <c r="O42" s="586"/>
      <c r="P42" s="586"/>
      <c r="Q42" s="587"/>
      <c r="R42" s="173" t="s">
        <v>129</v>
      </c>
      <c r="S42" s="588" t="str">
        <f>IF(L42,('別紙様式3-2'!Z8-'別紙様式3-2'!S7)/'別紙様式3-2'!AC8,"（対象外）")</f>
        <v>（対象外）</v>
      </c>
      <c r="T42" s="589"/>
      <c r="U42" s="589"/>
      <c r="V42" s="589"/>
      <c r="W42" s="174" t="str">
        <f>IF($L42,"円","")</f>
        <v/>
      </c>
      <c r="X42" s="593" t="str">
        <f>IF(L42,S42-N42,"（対象外）")</f>
        <v>（対象外）</v>
      </c>
      <c r="Y42" s="594"/>
      <c r="Z42" s="594"/>
      <c r="AA42" s="594"/>
      <c r="AB42" s="175" t="str">
        <f t="shared" si="0"/>
        <v/>
      </c>
      <c r="AC42" s="566" t="str">
        <f>IF(AND(L42,OR(L41,L43)),1,"-")</f>
        <v>-</v>
      </c>
      <c r="AD42" s="566"/>
      <c r="AE42" s="567"/>
      <c r="AF42" s="618"/>
      <c r="AG42" s="619"/>
      <c r="AH42" s="619"/>
      <c r="AI42" s="619"/>
      <c r="AJ42" s="620"/>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575"/>
      <c r="L43" s="576" t="b">
        <v>0</v>
      </c>
      <c r="M43" s="577"/>
      <c r="N43" s="545"/>
      <c r="O43" s="546"/>
      <c r="P43" s="546"/>
      <c r="Q43" s="547"/>
      <c r="R43" s="178" t="s">
        <v>129</v>
      </c>
      <c r="S43" s="548" t="str">
        <f>IF(L43,'別紙様式3-2'!AA8/'別紙様式3-2'!AD8,"（対象外）")</f>
        <v>（対象外）</v>
      </c>
      <c r="T43" s="549"/>
      <c r="U43" s="549"/>
      <c r="V43" s="549"/>
      <c r="W43" s="178" t="str">
        <f>IF($L43,"円","")</f>
        <v/>
      </c>
      <c r="X43" s="550" t="str">
        <f>IF(L43,S43-N43,"（対象外）")</f>
        <v>（対象外）</v>
      </c>
      <c r="Y43" s="551"/>
      <c r="Z43" s="551"/>
      <c r="AA43" s="551"/>
      <c r="AB43" s="179" t="str">
        <f t="shared" si="0"/>
        <v/>
      </c>
      <c r="AC43" s="570" t="str">
        <f>IF(AND(L42,L43),X43/X42,IF(AND(L41,L43),1,"-"))</f>
        <v>-</v>
      </c>
      <c r="AD43" s="570"/>
      <c r="AE43" s="571"/>
      <c r="AF43" s="590"/>
      <c r="AG43" s="591"/>
      <c r="AH43" s="591"/>
      <c r="AI43" s="592"/>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39" t="s">
        <v>369</v>
      </c>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437" t="s">
        <v>232</v>
      </c>
      <c r="AM45" s="438"/>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582" t="s">
        <v>137</v>
      </c>
      <c r="Y46" s="583"/>
      <c r="Z46" s="583"/>
      <c r="AA46" s="583"/>
      <c r="AB46" s="583"/>
      <c r="AC46" s="583"/>
      <c r="AD46" s="583"/>
      <c r="AE46" s="584"/>
      <c r="AF46" s="568" t="str">
        <f>IF('別紙様式3-2'!AE8=0,"",'別紙様式3-2'!AE8)</f>
        <v/>
      </c>
      <c r="AG46" s="569"/>
      <c r="AH46" s="569"/>
      <c r="AI46" s="467" t="s">
        <v>5</v>
      </c>
      <c r="AJ46" s="482"/>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579" t="s">
        <v>152</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80"/>
      <c r="AJ51" s="191"/>
      <c r="AL51" s="51"/>
      <c r="AM51" s="51"/>
      <c r="AN51" s="51"/>
      <c r="AU51" s="43"/>
    </row>
    <row r="52" spans="1:47" s="42" customFormat="1" ht="15" customHeight="1">
      <c r="A52" s="112"/>
      <c r="B52" s="185"/>
      <c r="C52" s="186" t="b">
        <v>0</v>
      </c>
      <c r="D52" s="187" t="s">
        <v>35</v>
      </c>
      <c r="E52" s="188"/>
      <c r="F52" s="188" t="s">
        <v>36</v>
      </c>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578" t="s">
        <v>49</v>
      </c>
      <c r="C56" s="578"/>
      <c r="D56" s="578"/>
      <c r="E56" s="578"/>
      <c r="F56" s="578"/>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8"/>
      <c r="AJ56" s="578"/>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04" t="s">
        <v>240</v>
      </c>
      <c r="B60" s="505"/>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6"/>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07" t="s">
        <v>201</v>
      </c>
      <c r="B62" s="508"/>
      <c r="C62" s="508"/>
      <c r="D62" s="509"/>
      <c r="E62" s="510" t="s">
        <v>166</v>
      </c>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2"/>
      <c r="AK62" s="283"/>
      <c r="AU62" s="44"/>
    </row>
    <row r="63" spans="1:47" s="287" customFormat="1" ht="14.25" customHeight="1">
      <c r="A63" s="513" t="s">
        <v>167</v>
      </c>
      <c r="B63" s="514"/>
      <c r="C63" s="514"/>
      <c r="D63" s="515"/>
      <c r="E63" s="286"/>
      <c r="F63" s="522" t="s">
        <v>168</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3"/>
      <c r="AK63" s="283"/>
    </row>
    <row r="64" spans="1:47" s="287" customFormat="1" ht="13.5" customHeight="1">
      <c r="A64" s="516"/>
      <c r="B64" s="517"/>
      <c r="C64" s="517"/>
      <c r="D64" s="518"/>
      <c r="E64" s="288"/>
      <c r="F64" s="524" t="s">
        <v>169</v>
      </c>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299"/>
      <c r="AK64" s="283"/>
    </row>
    <row r="65" spans="1:37" s="287" customFormat="1" ht="13.5" customHeight="1">
      <c r="A65" s="516"/>
      <c r="B65" s="517"/>
      <c r="C65" s="517"/>
      <c r="D65" s="518"/>
      <c r="E65" s="288"/>
      <c r="F65" s="524" t="s">
        <v>170</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299"/>
      <c r="AK65" s="283"/>
    </row>
    <row r="66" spans="1:37" s="287" customFormat="1" ht="13.5" customHeight="1">
      <c r="A66" s="519"/>
      <c r="B66" s="520"/>
      <c r="C66" s="520"/>
      <c r="D66" s="521"/>
      <c r="E66" s="289"/>
      <c r="F66" s="525" t="s">
        <v>171</v>
      </c>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300"/>
      <c r="AK66" s="283"/>
    </row>
    <row r="67" spans="1:37" s="287" customFormat="1" ht="24.75" customHeight="1">
      <c r="A67" s="513" t="s">
        <v>172</v>
      </c>
      <c r="B67" s="514"/>
      <c r="C67" s="514"/>
      <c r="D67" s="515"/>
      <c r="E67" s="290"/>
      <c r="F67" s="526" t="s">
        <v>173</v>
      </c>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301"/>
      <c r="AK67" s="283"/>
    </row>
    <row r="68" spans="1:37" s="42" customFormat="1" ht="13.5" customHeight="1">
      <c r="A68" s="516"/>
      <c r="B68" s="517"/>
      <c r="C68" s="517"/>
      <c r="D68" s="518"/>
      <c r="E68" s="291"/>
      <c r="F68" s="527" t="s">
        <v>174</v>
      </c>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302"/>
      <c r="AK68" s="283"/>
    </row>
    <row r="69" spans="1:37" s="42" customFormat="1" ht="13.5" customHeight="1">
      <c r="A69" s="516"/>
      <c r="B69" s="517"/>
      <c r="C69" s="517"/>
      <c r="D69" s="518"/>
      <c r="E69" s="288"/>
      <c r="F69" s="524" t="s">
        <v>175</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299"/>
      <c r="AK69" s="283"/>
    </row>
    <row r="70" spans="1:37" s="42" customFormat="1" ht="15.75" customHeight="1">
      <c r="A70" s="519"/>
      <c r="B70" s="520"/>
      <c r="C70" s="520"/>
      <c r="D70" s="521"/>
      <c r="E70" s="292"/>
      <c r="F70" s="564" t="s">
        <v>176</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283"/>
    </row>
    <row r="71" spans="1:37" s="42" customFormat="1" ht="13.5" customHeight="1">
      <c r="A71" s="513" t="s">
        <v>177</v>
      </c>
      <c r="B71" s="514"/>
      <c r="C71" s="514"/>
      <c r="D71" s="515"/>
      <c r="E71" s="291"/>
      <c r="F71" s="527" t="s">
        <v>178</v>
      </c>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302"/>
      <c r="AK71" s="283"/>
    </row>
    <row r="72" spans="1:37" s="42" customFormat="1" ht="22.5" customHeight="1">
      <c r="A72" s="516"/>
      <c r="B72" s="517"/>
      <c r="C72" s="517"/>
      <c r="D72" s="518"/>
      <c r="E72" s="288"/>
      <c r="F72" s="524" t="s">
        <v>179</v>
      </c>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299"/>
      <c r="AK72" s="283"/>
    </row>
    <row r="73" spans="1:37" s="42" customFormat="1" ht="13.5" customHeight="1">
      <c r="A73" s="516"/>
      <c r="B73" s="517"/>
      <c r="C73" s="517"/>
      <c r="D73" s="518"/>
      <c r="E73" s="288"/>
      <c r="F73" s="614" t="s">
        <v>180</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299"/>
      <c r="AK73" s="283"/>
    </row>
    <row r="74" spans="1:37" s="42" customFormat="1" ht="13.5" customHeight="1">
      <c r="A74" s="519"/>
      <c r="B74" s="520"/>
      <c r="C74" s="520"/>
      <c r="D74" s="521"/>
      <c r="E74" s="292"/>
      <c r="F74" s="528" t="s">
        <v>181</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303"/>
      <c r="AK74" s="283"/>
    </row>
    <row r="75" spans="1:37" s="42" customFormat="1" ht="21" customHeight="1">
      <c r="A75" s="513" t="s">
        <v>182</v>
      </c>
      <c r="B75" s="514"/>
      <c r="C75" s="514"/>
      <c r="D75" s="515"/>
      <c r="E75" s="291"/>
      <c r="F75" s="530" t="s">
        <v>183</v>
      </c>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302"/>
      <c r="AK75" s="283"/>
    </row>
    <row r="76" spans="1:37" s="42" customFormat="1" ht="15" customHeight="1">
      <c r="A76" s="516"/>
      <c r="B76" s="517"/>
      <c r="C76" s="517"/>
      <c r="D76" s="518"/>
      <c r="E76" s="288"/>
      <c r="F76" s="563" t="s">
        <v>184</v>
      </c>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302"/>
      <c r="AK76" s="48"/>
    </row>
    <row r="77" spans="1:37" s="42" customFormat="1" ht="13.5" customHeight="1">
      <c r="A77" s="516"/>
      <c r="B77" s="517"/>
      <c r="C77" s="517"/>
      <c r="D77" s="518"/>
      <c r="E77" s="291"/>
      <c r="F77" s="530" t="s">
        <v>185</v>
      </c>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304"/>
    </row>
    <row r="78" spans="1:37" s="42" customFormat="1" ht="15.75" customHeight="1">
      <c r="A78" s="519"/>
      <c r="B78" s="520"/>
      <c r="C78" s="520"/>
      <c r="D78" s="521"/>
      <c r="E78" s="292"/>
      <c r="F78" s="528" t="s">
        <v>186</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9"/>
    </row>
    <row r="79" spans="1:37" s="42" customFormat="1" ht="13.5" customHeight="1">
      <c r="A79" s="513" t="s">
        <v>187</v>
      </c>
      <c r="B79" s="514"/>
      <c r="C79" s="514"/>
      <c r="D79" s="515"/>
      <c r="E79" s="291"/>
      <c r="F79" s="530" t="s">
        <v>188</v>
      </c>
      <c r="G79" s="530"/>
      <c r="H79" s="530"/>
      <c r="I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302"/>
    </row>
    <row r="80" spans="1:37" s="42" customFormat="1" ht="21" customHeight="1">
      <c r="A80" s="516"/>
      <c r="B80" s="517"/>
      <c r="C80" s="517"/>
      <c r="D80" s="518"/>
      <c r="E80" s="288"/>
      <c r="F80" s="563" t="s">
        <v>189</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299"/>
    </row>
    <row r="81" spans="1:51" s="42" customFormat="1" ht="13.5" customHeight="1">
      <c r="A81" s="516"/>
      <c r="B81" s="517"/>
      <c r="C81" s="517"/>
      <c r="D81" s="518"/>
      <c r="E81" s="288"/>
      <c r="F81" s="563" t="s">
        <v>190</v>
      </c>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299"/>
    </row>
    <row r="82" spans="1:51" s="42" customFormat="1" ht="13.5" customHeight="1">
      <c r="A82" s="519"/>
      <c r="B82" s="520"/>
      <c r="C82" s="520"/>
      <c r="D82" s="521"/>
      <c r="E82" s="292"/>
      <c r="F82" s="528" t="s">
        <v>191</v>
      </c>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303"/>
    </row>
    <row r="83" spans="1:51" s="42" customFormat="1" ht="13.5" customHeight="1">
      <c r="A83" s="513" t="s">
        <v>192</v>
      </c>
      <c r="B83" s="514"/>
      <c r="C83" s="514"/>
      <c r="D83" s="515"/>
      <c r="E83" s="291"/>
      <c r="F83" s="621" t="s">
        <v>193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2"/>
      <c r="AK83" s="293"/>
    </row>
    <row r="84" spans="1:51" s="42" customFormat="1" ht="13.5" customHeight="1">
      <c r="A84" s="516"/>
      <c r="B84" s="517"/>
      <c r="C84" s="517"/>
      <c r="D84" s="518"/>
      <c r="E84" s="288"/>
      <c r="F84" s="563" t="s">
        <v>194</v>
      </c>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299"/>
      <c r="AK84" s="283"/>
    </row>
    <row r="85" spans="1:51" s="42" customFormat="1" ht="13.5" customHeight="1">
      <c r="A85" s="516"/>
      <c r="B85" s="517"/>
      <c r="C85" s="517"/>
      <c r="D85" s="518"/>
      <c r="E85" s="288"/>
      <c r="F85" s="563" t="s">
        <v>195</v>
      </c>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299"/>
      <c r="AK85" s="283"/>
    </row>
    <row r="86" spans="1:51" s="42" customFormat="1" ht="13.5" customHeight="1" thickBot="1">
      <c r="A86" s="519"/>
      <c r="B86" s="520"/>
      <c r="C86" s="520"/>
      <c r="D86" s="521"/>
      <c r="E86" s="294"/>
      <c r="F86" s="610" t="s">
        <v>196</v>
      </c>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611"/>
      <c r="B89" s="612"/>
      <c r="C89" s="612"/>
      <c r="D89" s="612"/>
      <c r="E89" s="612"/>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3"/>
      <c r="AJ89" s="613"/>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03" t="s">
        <v>147</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499"/>
      <c r="F94" s="500"/>
      <c r="G94" s="210" t="s">
        <v>2</v>
      </c>
      <c r="H94" s="499"/>
      <c r="I94" s="500"/>
      <c r="J94" s="210" t="s">
        <v>3</v>
      </c>
      <c r="K94" s="499"/>
      <c r="L94" s="500"/>
      <c r="M94" s="210" t="s">
        <v>6</v>
      </c>
      <c r="N94" s="211"/>
      <c r="O94" s="211"/>
      <c r="P94" s="211"/>
      <c r="Q94" s="212"/>
      <c r="R94" s="501" t="s">
        <v>26</v>
      </c>
      <c r="S94" s="501"/>
      <c r="T94" s="501"/>
      <c r="U94" s="501"/>
      <c r="V94" s="501"/>
      <c r="W94" s="502" t="s">
        <v>40</v>
      </c>
      <c r="X94" s="502"/>
      <c r="Y94" s="502"/>
      <c r="Z94" s="502"/>
      <c r="AA94" s="502"/>
      <c r="AB94" s="502"/>
      <c r="AC94" s="502"/>
      <c r="AD94" s="502"/>
      <c r="AE94" s="502"/>
      <c r="AF94" s="502"/>
      <c r="AG94" s="502"/>
      <c r="AH94" s="502"/>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501" t="s">
        <v>27</v>
      </c>
      <c r="S95" s="501"/>
      <c r="T95" s="501"/>
      <c r="U95" s="501"/>
      <c r="V95" s="501"/>
      <c r="W95" s="595"/>
      <c r="X95" s="595"/>
      <c r="Y95" s="595"/>
      <c r="Z95" s="595"/>
      <c r="AA95" s="595"/>
      <c r="AB95" s="595"/>
      <c r="AC95" s="595"/>
      <c r="AD95" s="595"/>
      <c r="AE95" s="595"/>
      <c r="AF95" s="595"/>
      <c r="AG95" s="595"/>
      <c r="AH95" s="595"/>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6.149999999999999">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70:AJ70"/>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F81:AI81"/>
    <mergeCell ref="F71:AI71"/>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xr:uid="{00000000-0002-0000-0200-000000000000}"/>
    <dataValidation imeMode="hiragana" allowBlank="1" showInputMessage="1" showErrorMessage="1" sqref="W95" xr:uid="{00000000-0002-0000-0200-000001000000}"/>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2" manualBreakCount="2">
    <brk id="57" max="35"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161925</xdr:rowOff>
                  </from>
                  <to>
                    <xdr:col>3</xdr:col>
                    <xdr:colOff>28575</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180975</xdr:rowOff>
                  </from>
                  <to>
                    <xdr:col>3</xdr:col>
                    <xdr:colOff>28575</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50</xdr:row>
                    <xdr:rowOff>57150</xdr:rowOff>
                  </from>
                  <to>
                    <xdr:col>3</xdr:col>
                    <xdr:colOff>28575</xdr:colOff>
                    <xdr:row>50</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314325</xdr:rowOff>
                  </from>
                  <to>
                    <xdr:col>3</xdr:col>
                    <xdr:colOff>28575</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9525</xdr:rowOff>
                  </from>
                  <to>
                    <xdr:col>12</xdr:col>
                    <xdr:colOff>0</xdr:colOff>
                    <xdr:row>42</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47625</xdr:colOff>
                    <xdr:row>59</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180975</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180975</xdr:colOff>
                    <xdr:row>66</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180975</xdr:colOff>
                    <xdr:row>71</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180975</xdr:colOff>
                    <xdr:row>74</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90" zoomScaleNormal="120" zoomScaleSheetLayoutView="90" workbookViewId="0">
      <selection activeCell="B20" sqref="B20"/>
    </sheetView>
  </sheetViews>
  <sheetFormatPr defaultColWidth="9" defaultRowHeight="12.75"/>
  <cols>
    <col min="1" max="1" width="4" style="48" customWidth="1"/>
    <col min="2" max="4" width="2" style="48" customWidth="1"/>
    <col min="5" max="5" width="1.86328125" style="48" customWidth="1"/>
    <col min="6" max="9" width="2" style="48" customWidth="1"/>
    <col min="10" max="10" width="2.1328125" style="48" customWidth="1"/>
    <col min="11" max="11" width="2" style="48" customWidth="1"/>
    <col min="12" max="12" width="2" style="48" hidden="1" customWidth="1"/>
    <col min="13" max="14" width="7.46484375" style="48" bestFit="1" customWidth="1"/>
    <col min="15" max="15" width="8.73046875" style="48" customWidth="1"/>
    <col min="16" max="17" width="17" style="48" customWidth="1"/>
    <col min="18" max="24" width="10.59765625" style="48" customWidth="1"/>
    <col min="25" max="30" width="9.265625" style="48" customWidth="1"/>
    <col min="31" max="32" width="9.265625" style="369" customWidth="1"/>
    <col min="33" max="33" width="9.265625" style="48" customWidth="1"/>
    <col min="34" max="34" width="12.86328125" style="48" customWidth="1"/>
    <col min="35" max="35" width="11.86328125" style="48" customWidth="1"/>
    <col min="36" max="36" width="12.3984375" style="48" customWidth="1"/>
    <col min="37" max="16384" width="9" style="48"/>
  </cols>
  <sheetData>
    <row r="1" spans="1:37" ht="13.5">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4.65" thickBot="1">
      <c r="A3" s="640" t="s">
        <v>60</v>
      </c>
      <c r="B3" s="640"/>
      <c r="C3" s="641"/>
      <c r="D3" s="642">
        <v>0</v>
      </c>
      <c r="E3" s="643"/>
      <c r="F3" s="643"/>
      <c r="G3" s="643"/>
      <c r="H3" s="643"/>
      <c r="I3" s="643"/>
      <c r="J3" s="643"/>
      <c r="K3" s="643"/>
      <c r="L3" s="643"/>
      <c r="M3" s="643"/>
      <c r="N3" s="643"/>
      <c r="O3" s="643"/>
      <c r="P3" s="644"/>
      <c r="Q3" s="218"/>
      <c r="R3" s="218"/>
      <c r="S3" s="218"/>
      <c r="T3" s="218"/>
      <c r="U3" s="218"/>
      <c r="V3" s="218"/>
      <c r="W3" s="218"/>
      <c r="X3" s="218"/>
      <c r="Y3" s="218"/>
      <c r="Z3" s="218"/>
      <c r="AA3" s="218"/>
      <c r="AB3" s="218"/>
      <c r="AC3" s="218"/>
      <c r="AD3" s="218"/>
      <c r="AE3" s="218"/>
      <c r="AF3" s="218"/>
      <c r="AG3" s="218"/>
      <c r="AH3" s="219"/>
    </row>
    <row r="4" spans="1:37" ht="14.6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56"/>
      <c r="C5" s="657"/>
      <c r="D5" s="657"/>
      <c r="E5" s="657"/>
      <c r="F5" s="657"/>
      <c r="G5" s="657"/>
      <c r="H5" s="657"/>
      <c r="I5" s="657"/>
      <c r="J5" s="657"/>
      <c r="K5" s="657"/>
      <c r="L5" s="657"/>
      <c r="M5" s="657"/>
      <c r="N5" s="657"/>
      <c r="O5" s="657"/>
      <c r="P5" s="658"/>
      <c r="Q5" s="645" t="s">
        <v>144</v>
      </c>
      <c r="R5" s="647" t="s">
        <v>98</v>
      </c>
      <c r="S5" s="647"/>
      <c r="T5" s="648"/>
      <c r="U5" s="346"/>
      <c r="V5" s="662"/>
      <c r="W5" s="663"/>
      <c r="X5" s="668" t="s">
        <v>145</v>
      </c>
      <c r="Y5" s="688" t="s">
        <v>98</v>
      </c>
      <c r="Z5" s="689"/>
      <c r="AA5" s="689"/>
      <c r="AB5" s="698" t="s">
        <v>96</v>
      </c>
      <c r="AC5" s="647"/>
      <c r="AD5" s="688"/>
      <c r="AE5" s="632" t="s">
        <v>136</v>
      </c>
      <c r="AF5" s="326"/>
      <c r="AG5" s="223"/>
      <c r="AH5" s="223"/>
      <c r="AI5" s="218"/>
      <c r="AJ5" s="218"/>
      <c r="AK5" s="219"/>
    </row>
    <row r="6" spans="1:37" ht="48" customHeight="1">
      <c r="A6" s="218"/>
      <c r="B6" s="659"/>
      <c r="C6" s="660"/>
      <c r="D6" s="660"/>
      <c r="E6" s="660"/>
      <c r="F6" s="660"/>
      <c r="G6" s="660"/>
      <c r="H6" s="660"/>
      <c r="I6" s="660"/>
      <c r="J6" s="660"/>
      <c r="K6" s="660"/>
      <c r="L6" s="660"/>
      <c r="M6" s="660"/>
      <c r="N6" s="660"/>
      <c r="O6" s="660"/>
      <c r="P6" s="661"/>
      <c r="Q6" s="646"/>
      <c r="R6" s="345" t="s">
        <v>92</v>
      </c>
      <c r="S6" s="345" t="s">
        <v>93</v>
      </c>
      <c r="T6" s="339" t="s">
        <v>94</v>
      </c>
      <c r="U6" s="347"/>
      <c r="V6" s="664"/>
      <c r="W6" s="665"/>
      <c r="X6" s="652"/>
      <c r="Y6" s="224" t="s">
        <v>92</v>
      </c>
      <c r="Z6" s="224" t="s">
        <v>93</v>
      </c>
      <c r="AA6" s="224" t="s">
        <v>94</v>
      </c>
      <c r="AB6" s="224" t="s">
        <v>92</v>
      </c>
      <c r="AC6" s="224" t="s">
        <v>93</v>
      </c>
      <c r="AD6" s="224" t="s">
        <v>94</v>
      </c>
      <c r="AE6" s="633"/>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54" t="s">
        <v>211</v>
      </c>
      <c r="W7" s="655"/>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66" t="s">
        <v>212</v>
      </c>
      <c r="W8" s="667"/>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90"/>
      <c r="C9" s="691"/>
      <c r="D9" s="691"/>
      <c r="E9" s="691"/>
      <c r="F9" s="691"/>
      <c r="G9" s="691"/>
      <c r="H9" s="691"/>
      <c r="I9" s="691"/>
      <c r="J9" s="691"/>
      <c r="K9" s="691"/>
      <c r="L9" s="691"/>
      <c r="M9" s="691"/>
      <c r="N9" s="691"/>
      <c r="O9" s="691"/>
      <c r="P9" s="691"/>
      <c r="Q9" s="353" t="s">
        <v>217</v>
      </c>
      <c r="R9" s="700" t="s">
        <v>218</v>
      </c>
      <c r="S9" s="701"/>
      <c r="T9" s="354" t="s">
        <v>205</v>
      </c>
      <c r="U9" s="350"/>
      <c r="V9" s="699"/>
      <c r="W9" s="699"/>
      <c r="X9" s="699"/>
      <c r="Y9" s="699"/>
      <c r="Z9" s="699"/>
      <c r="AA9" s="699"/>
      <c r="AB9" s="699"/>
      <c r="AC9" s="699"/>
      <c r="AD9" s="699"/>
      <c r="AE9" s="699"/>
      <c r="AF9" s="699"/>
      <c r="AG9" s="218"/>
      <c r="AH9" s="218"/>
      <c r="AI9" s="219"/>
    </row>
    <row r="10" spans="1:37" ht="13.15" thickBot="1">
      <c r="A10" s="218"/>
      <c r="B10" s="682" t="s">
        <v>367</v>
      </c>
      <c r="C10" s="683"/>
      <c r="D10" s="683"/>
      <c r="E10" s="683"/>
      <c r="F10" s="683"/>
      <c r="G10" s="683"/>
      <c r="H10" s="683"/>
      <c r="I10" s="683"/>
      <c r="J10" s="683"/>
      <c r="K10" s="683"/>
      <c r="L10" s="683"/>
      <c r="M10" s="683"/>
      <c r="N10" s="683"/>
      <c r="O10" s="683"/>
      <c r="P10" s="683"/>
      <c r="Q10" s="334">
        <f>R10+T10</f>
        <v>0</v>
      </c>
      <c r="R10" s="702">
        <f>SUM(AI19:AI118)</f>
        <v>0</v>
      </c>
      <c r="S10" s="703"/>
      <c r="T10" s="333">
        <f>SUM(AJ19:AJ118)</f>
        <v>0</v>
      </c>
      <c r="U10" s="322"/>
      <c r="V10" s="681"/>
      <c r="W10" s="681"/>
      <c r="X10" s="681"/>
      <c r="Y10" s="681"/>
      <c r="Z10" s="681"/>
      <c r="AA10" s="681"/>
      <c r="AB10" s="681"/>
      <c r="AC10" s="681"/>
      <c r="AD10" s="681"/>
      <c r="AE10" s="681"/>
      <c r="AF10" s="681"/>
      <c r="AG10" s="218"/>
      <c r="AH10" s="218"/>
      <c r="AI10" s="219"/>
    </row>
    <row r="11" spans="1:37" ht="50.25" customHeight="1">
      <c r="A11" s="218"/>
      <c r="B11" s="692" t="s">
        <v>244</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34"/>
      <c r="B13" s="669" t="s">
        <v>7</v>
      </c>
      <c r="C13" s="670"/>
      <c r="D13" s="670"/>
      <c r="E13" s="670"/>
      <c r="F13" s="670"/>
      <c r="G13" s="670"/>
      <c r="H13" s="670"/>
      <c r="I13" s="670"/>
      <c r="J13" s="670"/>
      <c r="K13" s="671"/>
      <c r="L13" s="232"/>
      <c r="M13" s="675" t="s">
        <v>86</v>
      </c>
      <c r="N13" s="233"/>
      <c r="O13" s="234"/>
      <c r="P13" s="671" t="s">
        <v>87</v>
      </c>
      <c r="Q13" s="677" t="s">
        <v>8</v>
      </c>
      <c r="R13" s="235" t="s">
        <v>42</v>
      </c>
      <c r="S13" s="236"/>
      <c r="T13" s="236"/>
      <c r="U13" s="236"/>
      <c r="V13" s="237"/>
      <c r="W13" s="228" t="s">
        <v>41</v>
      </c>
      <c r="X13" s="238"/>
      <c r="Y13" s="238"/>
      <c r="Z13" s="238"/>
      <c r="AA13" s="238"/>
      <c r="AB13" s="238"/>
      <c r="AC13" s="238"/>
      <c r="AD13" s="238"/>
      <c r="AE13" s="238"/>
      <c r="AF13" s="238"/>
      <c r="AG13" s="238"/>
      <c r="AH13" s="239"/>
      <c r="AI13" s="628" t="s">
        <v>223</v>
      </c>
      <c r="AJ13" s="629"/>
    </row>
    <row r="14" spans="1:37" ht="13.5" customHeight="1">
      <c r="A14" s="635"/>
      <c r="B14" s="672"/>
      <c r="C14" s="673"/>
      <c r="D14" s="673"/>
      <c r="E14" s="673"/>
      <c r="F14" s="673"/>
      <c r="G14" s="673"/>
      <c r="H14" s="673"/>
      <c r="I14" s="673"/>
      <c r="J14" s="673"/>
      <c r="K14" s="674"/>
      <c r="L14" s="240"/>
      <c r="M14" s="676"/>
      <c r="N14" s="679" t="s">
        <v>103</v>
      </c>
      <c r="O14" s="680"/>
      <c r="P14" s="674"/>
      <c r="Q14" s="678"/>
      <c r="R14" s="652" t="s">
        <v>43</v>
      </c>
      <c r="S14" s="675" t="s">
        <v>144</v>
      </c>
      <c r="T14" s="316"/>
      <c r="U14" s="317"/>
      <c r="V14" s="652" t="s">
        <v>145</v>
      </c>
      <c r="W14" s="652" t="s">
        <v>44</v>
      </c>
      <c r="X14" s="675" t="s">
        <v>144</v>
      </c>
      <c r="Y14" s="241"/>
      <c r="Z14" s="241"/>
      <c r="AA14" s="242"/>
      <c r="AB14" s="638" t="s">
        <v>221</v>
      </c>
      <c r="AC14" s="684"/>
      <c r="AD14" s="636"/>
      <c r="AE14" s="638" t="s">
        <v>139</v>
      </c>
      <c r="AF14" s="684"/>
      <c r="AG14" s="636"/>
      <c r="AH14" s="634" t="s">
        <v>135</v>
      </c>
      <c r="AI14" s="630"/>
      <c r="AJ14" s="631"/>
    </row>
    <row r="15" spans="1:37" ht="13.5" customHeight="1">
      <c r="A15" s="635"/>
      <c r="B15" s="672"/>
      <c r="C15" s="673"/>
      <c r="D15" s="673"/>
      <c r="E15" s="673"/>
      <c r="F15" s="673"/>
      <c r="G15" s="673"/>
      <c r="H15" s="673"/>
      <c r="I15" s="673"/>
      <c r="J15" s="673"/>
      <c r="K15" s="674"/>
      <c r="L15" s="240"/>
      <c r="M15" s="676"/>
      <c r="N15" s="243"/>
      <c r="O15" s="318"/>
      <c r="P15" s="674"/>
      <c r="Q15" s="678"/>
      <c r="R15" s="653"/>
      <c r="S15" s="653"/>
      <c r="T15" s="693" t="s">
        <v>106</v>
      </c>
      <c r="U15" s="694"/>
      <c r="V15" s="653"/>
      <c r="W15" s="653"/>
      <c r="X15" s="676"/>
      <c r="Y15" s="695" t="s">
        <v>97</v>
      </c>
      <c r="Z15" s="696"/>
      <c r="AA15" s="697"/>
      <c r="AB15" s="685"/>
      <c r="AC15" s="686"/>
      <c r="AD15" s="687"/>
      <c r="AE15" s="685"/>
      <c r="AF15" s="686"/>
      <c r="AG15" s="687"/>
      <c r="AH15" s="635"/>
      <c r="AI15" s="626" t="s">
        <v>222</v>
      </c>
      <c r="AJ15" s="627"/>
    </row>
    <row r="16" spans="1:37" ht="18.75" customHeight="1">
      <c r="A16" s="635"/>
      <c r="B16" s="672"/>
      <c r="C16" s="673"/>
      <c r="D16" s="673"/>
      <c r="E16" s="673"/>
      <c r="F16" s="673"/>
      <c r="G16" s="673"/>
      <c r="H16" s="673"/>
      <c r="I16" s="673"/>
      <c r="J16" s="673"/>
      <c r="K16" s="674"/>
      <c r="L16" s="240"/>
      <c r="M16" s="676"/>
      <c r="N16" s="244" t="s">
        <v>104</v>
      </c>
      <c r="O16" s="319" t="s">
        <v>105</v>
      </c>
      <c r="P16" s="674"/>
      <c r="Q16" s="678"/>
      <c r="R16" s="653"/>
      <c r="S16" s="653"/>
      <c r="T16" s="638" t="s">
        <v>92</v>
      </c>
      <c r="U16" s="634" t="s">
        <v>93</v>
      </c>
      <c r="V16" s="653"/>
      <c r="W16" s="653"/>
      <c r="X16" s="653"/>
      <c r="Y16" s="638" t="s">
        <v>92</v>
      </c>
      <c r="Z16" s="634" t="s">
        <v>93</v>
      </c>
      <c r="AA16" s="636" t="s">
        <v>94</v>
      </c>
      <c r="AB16" s="638" t="s">
        <v>92</v>
      </c>
      <c r="AC16" s="634" t="s">
        <v>93</v>
      </c>
      <c r="AD16" s="636" t="s">
        <v>94</v>
      </c>
      <c r="AE16" s="638" t="s">
        <v>92</v>
      </c>
      <c r="AF16" s="634" t="s">
        <v>93</v>
      </c>
      <c r="AG16" s="636" t="s">
        <v>94</v>
      </c>
      <c r="AH16" s="635"/>
      <c r="AI16" s="649" t="s">
        <v>219</v>
      </c>
      <c r="AJ16" s="623" t="s">
        <v>220</v>
      </c>
    </row>
    <row r="17" spans="1:36" ht="18.75" customHeight="1">
      <c r="A17" s="315"/>
      <c r="B17" s="672"/>
      <c r="C17" s="673"/>
      <c r="D17" s="673"/>
      <c r="E17" s="673"/>
      <c r="F17" s="673"/>
      <c r="G17" s="673"/>
      <c r="H17" s="673"/>
      <c r="I17" s="673"/>
      <c r="J17" s="673"/>
      <c r="K17" s="674"/>
      <c r="L17" s="245"/>
      <c r="M17" s="676"/>
      <c r="N17" s="244"/>
      <c r="O17" s="319"/>
      <c r="P17" s="674"/>
      <c r="Q17" s="678"/>
      <c r="R17" s="653"/>
      <c r="S17" s="653"/>
      <c r="T17" s="639"/>
      <c r="U17" s="635"/>
      <c r="V17" s="653"/>
      <c r="W17" s="653"/>
      <c r="X17" s="653"/>
      <c r="Y17" s="639"/>
      <c r="Z17" s="635"/>
      <c r="AA17" s="637"/>
      <c r="AB17" s="639"/>
      <c r="AC17" s="635"/>
      <c r="AD17" s="637"/>
      <c r="AE17" s="639"/>
      <c r="AF17" s="635"/>
      <c r="AG17" s="637"/>
      <c r="AH17" s="635"/>
      <c r="AI17" s="650"/>
      <c r="AJ17" s="624"/>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51"/>
      <c r="AJ18" s="625"/>
    </row>
    <row r="19" spans="1:36" s="58" customFormat="1" ht="27.75" customHeight="1">
      <c r="A19" s="254" t="s">
        <v>9</v>
      </c>
      <c r="B19" s="373" t="str">
        <f>IF(基本情報入力シート!C33="","",基本情報入力シート!C33)</f>
        <v/>
      </c>
      <c r="C19" s="385" t="str">
        <f>IF(基本情報入力シート!D33="","",基本情報入力シート!D33)</f>
        <v/>
      </c>
      <c r="D19" s="386"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385" t="str">
        <f>IF(基本情報入力シート!D34="","",基本情報入力シート!D34)</f>
        <v/>
      </c>
      <c r="D20" s="386"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385" t="str">
        <f>IF(基本情報入力シート!D35="","",基本情報入力シート!D35)</f>
        <v/>
      </c>
      <c r="D21" s="386"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385" t="str">
        <f>IF(基本情報入力シート!D36="","",基本情報入力シート!D36)</f>
        <v/>
      </c>
      <c r="D22" s="386"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385" t="str">
        <f>IF(基本情報入力シート!D37="","",基本情報入力シート!D37)</f>
        <v/>
      </c>
      <c r="D23" s="386"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385" t="str">
        <f>IF(基本情報入力シート!D38="","",基本情報入力シート!D38)</f>
        <v/>
      </c>
      <c r="D24" s="386"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385" t="str">
        <f>IF(基本情報入力シート!D39="","",基本情報入力シート!D39)</f>
        <v/>
      </c>
      <c r="D25" s="386"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385" t="str">
        <f>IF(基本情報入力シート!D40="","",基本情報入力シート!D40)</f>
        <v/>
      </c>
      <c r="D26" s="386"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385" t="str">
        <f>IF(基本情報入力シート!D41="","",基本情報入力シート!D41)</f>
        <v/>
      </c>
      <c r="D27" s="386"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385" t="str">
        <f>IF(基本情報入力シート!D42="","",基本情報入力シート!D42)</f>
        <v/>
      </c>
      <c r="D28" s="386"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385" t="str">
        <f>IF(基本情報入力シート!D43="","",基本情報入力シート!D43)</f>
        <v/>
      </c>
      <c r="D29" s="386"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385" t="str">
        <f>IF(基本情報入力シート!D44="","",基本情報入力シート!D44)</f>
        <v/>
      </c>
      <c r="D30" s="386"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385" t="str">
        <f>IF(基本情報入力シート!D45="","",基本情報入力シート!D45)</f>
        <v/>
      </c>
      <c r="D31" s="386"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385" t="str">
        <f>IF(基本情報入力シート!D46="","",基本情報入力シート!D46)</f>
        <v/>
      </c>
      <c r="D32" s="386"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385" t="str">
        <f>IF(基本情報入力シート!D47="","",基本情報入力シート!D47)</f>
        <v/>
      </c>
      <c r="D33" s="386"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385" t="str">
        <f>IF(基本情報入力シート!D48="","",基本情報入力シート!D48)</f>
        <v/>
      </c>
      <c r="D34" s="386"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385" t="str">
        <f>IF(基本情報入力シート!D49="","",基本情報入力シート!D49)</f>
        <v/>
      </c>
      <c r="D35" s="386"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385" t="str">
        <f>IF(基本情報入力シート!D50="","",基本情報入力シート!D50)</f>
        <v/>
      </c>
      <c r="D36" s="386"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385" t="str">
        <f>IF(基本情報入力シート!D51="","",基本情報入力シート!D51)</f>
        <v/>
      </c>
      <c r="D37" s="386"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385" t="str">
        <f>IF(基本情報入力シート!D52="","",基本情報入力シート!D52)</f>
        <v/>
      </c>
      <c r="D38" s="386"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385" t="str">
        <f>IF(基本情報入力シート!D53="","",基本情報入力シート!D53)</f>
        <v/>
      </c>
      <c r="D39" s="386"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385" t="str">
        <f>IF(基本情報入力シート!D54="","",基本情報入力シート!D54)</f>
        <v/>
      </c>
      <c r="D40" s="386"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385" t="str">
        <f>IF(基本情報入力シート!D55="","",基本情報入力シート!D55)</f>
        <v/>
      </c>
      <c r="D41" s="386"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385" t="str">
        <f>IF(基本情報入力シート!D56="","",基本情報入力シート!D56)</f>
        <v/>
      </c>
      <c r="D42" s="386"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385" t="str">
        <f>IF(基本情報入力シート!D57="","",基本情報入力シート!D57)</f>
        <v/>
      </c>
      <c r="D43" s="386"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385" t="str">
        <f>IF(基本情報入力シート!D58="","",基本情報入力シート!D58)</f>
        <v/>
      </c>
      <c r="D44" s="386"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385" t="str">
        <f>IF(基本情報入力シート!D59="","",基本情報入力シート!D59)</f>
        <v/>
      </c>
      <c r="D45" s="386"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385" t="str">
        <f>IF(基本情報入力シート!D60="","",基本情報入力シート!D60)</f>
        <v/>
      </c>
      <c r="D46" s="386"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385" t="str">
        <f>IF(基本情報入力シート!D61="","",基本情報入力シート!D61)</f>
        <v/>
      </c>
      <c r="D47" s="386"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385" t="str">
        <f>IF(基本情報入力シート!D62="","",基本情報入力シート!D62)</f>
        <v/>
      </c>
      <c r="D48" s="386"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385" t="str">
        <f>IF(基本情報入力シート!D63="","",基本情報入力シート!D63)</f>
        <v/>
      </c>
      <c r="D49" s="386"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385" t="str">
        <f>IF(基本情報入力シート!D64="","",基本情報入力シート!D64)</f>
        <v/>
      </c>
      <c r="D50" s="386"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385" t="str">
        <f>IF(基本情報入力シート!D65="","",基本情報入力シート!D65)</f>
        <v/>
      </c>
      <c r="D51" s="386"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385" t="str">
        <f>IF(基本情報入力シート!D66="","",基本情報入力シート!D66)</f>
        <v/>
      </c>
      <c r="D52" s="386"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385" t="str">
        <f>IF(基本情報入力シート!D67="","",基本情報入力シート!D67)</f>
        <v/>
      </c>
      <c r="D53" s="386"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385" t="str">
        <f>IF(基本情報入力シート!D68="","",基本情報入力シート!D68)</f>
        <v/>
      </c>
      <c r="D54" s="386"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385" t="str">
        <f>IF(基本情報入力シート!D69="","",基本情報入力シート!D69)</f>
        <v/>
      </c>
      <c r="D55" s="386"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385" t="str">
        <f>IF(基本情報入力シート!D70="","",基本情報入力シート!D70)</f>
        <v/>
      </c>
      <c r="D56" s="386"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385" t="str">
        <f>IF(基本情報入力シート!D71="","",基本情報入力シート!D71)</f>
        <v/>
      </c>
      <c r="D57" s="386"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385" t="str">
        <f>IF(基本情報入力シート!D72="","",基本情報入力シート!D72)</f>
        <v/>
      </c>
      <c r="D58" s="386"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385" t="str">
        <f>IF(基本情報入力シート!D73="","",基本情報入力シート!D73)</f>
        <v/>
      </c>
      <c r="D59" s="386"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385" t="str">
        <f>IF(基本情報入力シート!D74="","",基本情報入力シート!D74)</f>
        <v/>
      </c>
      <c r="D60" s="386"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385" t="str">
        <f>IF(基本情報入力シート!D75="","",基本情報入力シート!D75)</f>
        <v/>
      </c>
      <c r="D61" s="386"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385" t="str">
        <f>IF(基本情報入力シート!D76="","",基本情報入力シート!D76)</f>
        <v/>
      </c>
      <c r="D62" s="386"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385" t="str">
        <f>IF(基本情報入力シート!D77="","",基本情報入力シート!D77)</f>
        <v/>
      </c>
      <c r="D63" s="386"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385" t="str">
        <f>IF(基本情報入力シート!D78="","",基本情報入力シート!D78)</f>
        <v/>
      </c>
      <c r="D64" s="386"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385" t="str">
        <f>IF(基本情報入力シート!D79="","",基本情報入力シート!D79)</f>
        <v/>
      </c>
      <c r="D65" s="386"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385" t="str">
        <f>IF(基本情報入力シート!D80="","",基本情報入力シート!D80)</f>
        <v/>
      </c>
      <c r="D66" s="386"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385" t="str">
        <f>IF(基本情報入力シート!D81="","",基本情報入力シート!D81)</f>
        <v/>
      </c>
      <c r="D67" s="386"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385" t="str">
        <f>IF(基本情報入力シート!D82="","",基本情報入力シート!D82)</f>
        <v/>
      </c>
      <c r="D68" s="386"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385" t="str">
        <f>IF(基本情報入力シート!D83="","",基本情報入力シート!D83)</f>
        <v/>
      </c>
      <c r="D69" s="386"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385" t="str">
        <f>IF(基本情報入力シート!D84="","",基本情報入力シート!D84)</f>
        <v/>
      </c>
      <c r="D70" s="386"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385" t="str">
        <f>IF(基本情報入力シート!D85="","",基本情報入力シート!D85)</f>
        <v/>
      </c>
      <c r="D71" s="386"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385" t="str">
        <f>IF(基本情報入力シート!D86="","",基本情報入力シート!D86)</f>
        <v/>
      </c>
      <c r="D72" s="386"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385" t="str">
        <f>IF(基本情報入力シート!D87="","",基本情報入力シート!D87)</f>
        <v/>
      </c>
      <c r="D73" s="386"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385" t="str">
        <f>IF(基本情報入力シート!D88="","",基本情報入力シート!D88)</f>
        <v/>
      </c>
      <c r="D74" s="386"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385" t="str">
        <f>IF(基本情報入力シート!D89="","",基本情報入力シート!D89)</f>
        <v/>
      </c>
      <c r="D75" s="386"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385" t="str">
        <f>IF(基本情報入力シート!D90="","",基本情報入力シート!D90)</f>
        <v/>
      </c>
      <c r="D76" s="386"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385" t="str">
        <f>IF(基本情報入力シート!D91="","",基本情報入力シート!D91)</f>
        <v/>
      </c>
      <c r="D77" s="386"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385" t="str">
        <f>IF(基本情報入力シート!D92="","",基本情報入力シート!D92)</f>
        <v/>
      </c>
      <c r="D78" s="386"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385" t="str">
        <f>IF(基本情報入力シート!D93="","",基本情報入力シート!D93)</f>
        <v/>
      </c>
      <c r="D79" s="386"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385" t="str">
        <f>IF(基本情報入力シート!D94="","",基本情報入力シート!D94)</f>
        <v/>
      </c>
      <c r="D80" s="386"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385" t="str">
        <f>IF(基本情報入力シート!D95="","",基本情報入力シート!D95)</f>
        <v/>
      </c>
      <c r="D81" s="386"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385" t="str">
        <f>IF(基本情報入力シート!D96="","",基本情報入力シート!D96)</f>
        <v/>
      </c>
      <c r="D82" s="386"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385" t="str">
        <f>IF(基本情報入力シート!D97="","",基本情報入力シート!D97)</f>
        <v/>
      </c>
      <c r="D83" s="386"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385" t="str">
        <f>IF(基本情報入力シート!D98="","",基本情報入力シート!D98)</f>
        <v/>
      </c>
      <c r="D84" s="386"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385" t="str">
        <f>IF(基本情報入力シート!D99="","",基本情報入力シート!D99)</f>
        <v/>
      </c>
      <c r="D85" s="386"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385" t="str">
        <f>IF(基本情報入力シート!D100="","",基本情報入力シート!D100)</f>
        <v/>
      </c>
      <c r="D86" s="386"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385" t="str">
        <f>IF(基本情報入力シート!D101="","",基本情報入力シート!D101)</f>
        <v/>
      </c>
      <c r="D87" s="386"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385" t="str">
        <f>IF(基本情報入力シート!D102="","",基本情報入力シート!D102)</f>
        <v/>
      </c>
      <c r="D88" s="386"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385" t="str">
        <f>IF(基本情報入力シート!D103="","",基本情報入力シート!D103)</f>
        <v/>
      </c>
      <c r="D89" s="386"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385" t="str">
        <f>IF(基本情報入力シート!D104="","",基本情報入力シート!D104)</f>
        <v/>
      </c>
      <c r="D90" s="386"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385" t="str">
        <f>IF(基本情報入力シート!D105="","",基本情報入力シート!D105)</f>
        <v/>
      </c>
      <c r="D91" s="386"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385" t="str">
        <f>IF(基本情報入力シート!D106="","",基本情報入力シート!D106)</f>
        <v/>
      </c>
      <c r="D92" s="386"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385" t="str">
        <f>IF(基本情報入力シート!D107="","",基本情報入力シート!D107)</f>
        <v/>
      </c>
      <c r="D93" s="386"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385" t="str">
        <f>IF(基本情報入力シート!D108="","",基本情報入力シート!D108)</f>
        <v/>
      </c>
      <c r="D94" s="386"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385" t="str">
        <f>IF(基本情報入力シート!D109="","",基本情報入力シート!D109)</f>
        <v/>
      </c>
      <c r="D95" s="386"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385" t="str">
        <f>IF(基本情報入力シート!D110="","",基本情報入力シート!D110)</f>
        <v/>
      </c>
      <c r="D96" s="386"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385" t="str">
        <f>IF(基本情報入力シート!D111="","",基本情報入力シート!D111)</f>
        <v/>
      </c>
      <c r="D97" s="386"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385" t="str">
        <f>IF(基本情報入力シート!D112="","",基本情報入力シート!D112)</f>
        <v/>
      </c>
      <c r="D98" s="386"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385" t="str">
        <f>IF(基本情報入力シート!D113="","",基本情報入力シート!D113)</f>
        <v/>
      </c>
      <c r="D99" s="386"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385" t="str">
        <f>IF(基本情報入力シート!D114="","",基本情報入力シート!D114)</f>
        <v/>
      </c>
      <c r="D100" s="386"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385" t="str">
        <f>IF(基本情報入力シート!D115="","",基本情報入力シート!D115)</f>
        <v/>
      </c>
      <c r="D101" s="386"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385" t="str">
        <f>IF(基本情報入力シート!D116="","",基本情報入力シート!D116)</f>
        <v/>
      </c>
      <c r="D102" s="386"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385" t="str">
        <f>IF(基本情報入力シート!D117="","",基本情報入力シート!D117)</f>
        <v/>
      </c>
      <c r="D103" s="386"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385" t="str">
        <f>IF(基本情報入力シート!D118="","",基本情報入力シート!D118)</f>
        <v/>
      </c>
      <c r="D104" s="386"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385" t="str">
        <f>IF(基本情報入力シート!D119="","",基本情報入力シート!D119)</f>
        <v/>
      </c>
      <c r="D105" s="386"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385" t="str">
        <f>IF(基本情報入力シート!D120="","",基本情報入力シート!D120)</f>
        <v/>
      </c>
      <c r="D106" s="386"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385" t="str">
        <f>IF(基本情報入力シート!D121="","",基本情報入力シート!D121)</f>
        <v/>
      </c>
      <c r="D107" s="386"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385" t="str">
        <f>IF(基本情報入力シート!D122="","",基本情報入力シート!D122)</f>
        <v/>
      </c>
      <c r="D108" s="386"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385" t="str">
        <f>IF(基本情報入力シート!D123="","",基本情報入力シート!D123)</f>
        <v/>
      </c>
      <c r="D109" s="386"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385" t="str">
        <f>IF(基本情報入力シート!D124="","",基本情報入力シート!D124)</f>
        <v/>
      </c>
      <c r="D110" s="386"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385" t="str">
        <f>IF(基本情報入力シート!D125="","",基本情報入力シート!D125)</f>
        <v/>
      </c>
      <c r="D111" s="386"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385" t="str">
        <f>IF(基本情報入力シート!D126="","",基本情報入力シート!D126)</f>
        <v/>
      </c>
      <c r="D112" s="386"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385" t="str">
        <f>IF(基本情報入力シート!D127="","",基本情報入力シート!D127)</f>
        <v/>
      </c>
      <c r="D113" s="386"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385" t="str">
        <f>IF(基本情報入力シート!D128="","",基本情報入力シート!D128)</f>
        <v/>
      </c>
      <c r="D114" s="386"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385" t="str">
        <f>IF(基本情報入力シート!D129="","",基本情報入力シート!D129)</f>
        <v/>
      </c>
      <c r="D115" s="386"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385" t="str">
        <f>IF(基本情報入力シート!D130="","",基本情報入力シート!D130)</f>
        <v/>
      </c>
      <c r="D116" s="386"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385" t="str">
        <f>IF(基本情報入力シート!D131="","",基本情報入力シート!D131)</f>
        <v/>
      </c>
      <c r="D117" s="386"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385" t="str">
        <f>IF(基本情報入力シート!D132="","",基本情報入力シート!D132)</f>
        <v/>
      </c>
      <c r="D118" s="386"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xr:uid="{00000000-0009-0000-0000-000003000000}"/>
  <mergeCells count="50">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 ref="M13:M17"/>
    <mergeCell ref="P13:P17"/>
    <mergeCell ref="Q13:Q17"/>
    <mergeCell ref="N14:O14"/>
    <mergeCell ref="V10:AF10"/>
    <mergeCell ref="B10:P10"/>
    <mergeCell ref="AE14:AG15"/>
    <mergeCell ref="R14:R17"/>
    <mergeCell ref="S14:S17"/>
    <mergeCell ref="U16:U17"/>
    <mergeCell ref="Y16:Y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AJ16:AJ18"/>
    <mergeCell ref="AI15:AJ15"/>
    <mergeCell ref="AI13:AJ14"/>
    <mergeCell ref="AE5:AE6"/>
    <mergeCell ref="AH14:AH17"/>
    <mergeCell ref="AG16:AG17"/>
    <mergeCell ref="AE16:AE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3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2.7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最上　哲充</cp:lastModifiedBy>
  <cp:lastPrinted>2022-03-10T01:01:54Z</cp:lastPrinted>
  <dcterms:created xsi:type="dcterms:W3CDTF">2018-06-19T01:27:02Z</dcterms:created>
  <dcterms:modified xsi:type="dcterms:W3CDTF">2022-03-22T00:43:53Z</dcterms:modified>
</cp:coreProperties>
</file>